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tables/table1.xml" ContentType="application/vnd.openxmlformats-officedocument.spreadsheetml.tabl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_rels/sheet1.xml.rels" ContentType="application/vnd.openxmlformats-package.relationships+xml"/>
  <Override PartName="/xl/worksheets/_rels/sheet2.xml.rels" ContentType="application/vnd.openxmlformats-package.relationship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vmlDrawing1.vml" ContentType="application/vnd.openxmlformats-officedocument.vmlDrawing"/>
  <Override PartName="/xl/drawings/drawing1.xml" ContentType="application/vnd.openxmlformats-officedocument.drawing+xml"/>
  <Override PartName="/xl/drawings/drawing2.xml" ContentType="application/vnd.openxmlformats-officedocument.drawing+xml"/>
  <Override PartName="/xl/pivotTables/pivotTable1.xml" ContentType="application/vnd.openxmlformats-officedocument.spreadsheetml.pivotTable+xml"/>
  <Override PartName="/xl/pivotTables/_rels/pivotTable1.xml.rels" ContentType="application/vnd.openxmlformats-package.relationships+xml"/>
  <Override PartName="/xl/pivotCache/pivotCacheDefinition1.xml" ContentType="application/vnd.openxmlformats-officedocument.spreadsheetml.pivotCacheDefinition+xml"/>
  <Override PartName="/xl/pivotCache/_rels/pivotCacheDefinition1.xml.rels" ContentType="application/vnd.openxmlformats-package.relationships+xml"/>
  <Override PartName="/xl/pivotCache/pivotCacheRecords1.xml" ContentType="application/vnd.openxmlformats-officedocument.spreadsheetml.pivotCacheRecord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1"/>
  </bookViews>
  <sheets>
    <sheet name="Férias e Adicional de Férias" sheetId="1" state="visible" r:id="rId2"/>
    <sheet name="TOTAIS" sheetId="2" state="visible" r:id="rId3"/>
  </sheets>
  <calcPr iterateCount="100" refMode="A1" iterate="false" iterateDelta="0.0001"/>
  <pivotCaches>
    <pivotCache cacheId="1" r:id="rId5"/>
  </pivotCaches>
  <extLst>
    <ext xmlns:loext="http://schemas.libreoffice.org/" uri="{7626C862-2A13-11E5-B345-FEFF819CDC9F}">
      <loext:extCalcPr stringRefSyntax="ExcelA1"/>
    </ext>
  </extLst>
</workbook>
</file>

<file path=xl/comments1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G2" authorId="0">
      <text>
        <r>
          <rPr>
            <b val="true"/>
            <sz val="11"/>
            <color rgb="FF000000"/>
            <rFont val="Calibri"/>
            <family val="2"/>
            <charset val="1"/>
          </rPr>
          <t xml:space="preserve"> (Salário base + adicionais insalubridade/Periculosidade+ adicional noturno)</t>
        </r>
      </text>
    </comment>
    <comment ref="H2" authorId="0">
      <text>
        <r>
          <rPr>
            <sz val="11"/>
            <color rgb="FF000000"/>
            <rFont val="Calibri"/>
            <family val="2"/>
            <charset val="1"/>
          </rPr>
          <t xml:space="preserve">As Férias representam um direito irrenunciável do trabalhador, por se tratar de um período de descanso para a conservação de sua saúde física e mental, razão pela qual delas não se pode abrir mão.
Para ter direito às férias, há necessidade de cumprir o período aquisitivo correspondente a 12 meses de vigência de contrato, conforme dispõe o art. 130 da CLT.
Art. 130 - Após cada período de 12 (doze) meses de vigência do contrato de trabalho, o empregado terá direito a férias, na seguinte proporção:
</t>
        </r>
        <r>
          <rPr>
            <b val="true"/>
            <sz val="11"/>
            <color rgb="FF000000"/>
            <rFont val="Calibri"/>
            <family val="2"/>
            <charset val="1"/>
          </rPr>
          <t xml:space="preserve">I - 30 (trinta) dias corridos, quando não houver faltado ao serviço mais de 5 (cinco) vezes;
II - 24 (vinte e quatro) dias corridos, quando houver tido de 6 (seis) a 14 (quatorze) faltas;
III - 18 (dezoito) dias corridos, quando houver tido de 15 (quinze) a 23 (vinte e três) faltas;
IV - 12 (doze) dias corridos, quando houver tido de 24 (vinte e quatro) a 32 (trinta e duas)
faltas. 
</t>
        </r>
      </text>
    </comment>
    <comment ref="M9" authorId="0">
      <text>
        <r>
          <rPr>
            <b val="true"/>
            <sz val="9"/>
            <color rgb="FF000000"/>
            <rFont val="Tahoma"/>
            <family val="2"/>
            <charset val="1"/>
          </rPr>
          <t xml:space="preserve">Alterar de acordo com o contrato</t>
        </r>
      </text>
    </comment>
  </commentList>
</comments>
</file>

<file path=xl/sharedStrings.xml><?xml version="1.0" encoding="utf-8"?>
<sst xmlns="http://schemas.openxmlformats.org/spreadsheetml/2006/main" count="29" uniqueCount="25">
  <si>
    <t xml:space="preserve">NOME DO EMPREGADO</t>
  </si>
  <si>
    <t xml:space="preserve">CARGO/FUNÇÃO</t>
  </si>
  <si>
    <t xml:space="preserve">DATA DE ADMISSÃO NO ÓRGÃO</t>
  </si>
  <si>
    <t xml:space="preserve">DATA DE FRUIÇÃO DAS FÉRIAS</t>
  </si>
  <si>
    <t xml:space="preserve">DIAS A SEREM GOZADOS</t>
  </si>
  <si>
    <t xml:space="preserve">AVOS DEVIDOS</t>
  </si>
  <si>
    <t xml:space="preserve">REMUNERAÇÃO</t>
  </si>
  <si>
    <t xml:space="preserve">VALOR FÉRIAS</t>
  </si>
  <si>
    <t xml:space="preserve">VALOR 1/3 DE FÉRIAS</t>
  </si>
  <si>
    <t xml:space="preserve">SUB- TOTAL</t>
  </si>
  <si>
    <t xml:space="preserve">INCIDÊNCIA SUBMÓDULO 2.2</t>
  </si>
  <si>
    <t xml:space="preserve">TOTAL</t>
  </si>
  <si>
    <t xml:space="preserve">JOAO</t>
  </si>
  <si>
    <t xml:space="preserve">RAT</t>
  </si>
  <si>
    <t xml:space="preserve">PERCENTUAL DO SUBMODULO 2.2</t>
  </si>
  <si>
    <t xml:space="preserve">MARIA</t>
  </si>
  <si>
    <t xml:space="preserve">PERCENTUAL DO SUBMÓDULO 2.2</t>
  </si>
  <si>
    <t xml:space="preserve">Dados</t>
  </si>
  <si>
    <t xml:space="preserve">Soma - VALOR FÉRIAS</t>
  </si>
  <si>
    <t xml:space="preserve">Soma - VALOR 1/3 DE FÉRIAS</t>
  </si>
  <si>
    <t xml:space="preserve">Soma - SUB- TOTAL</t>
  </si>
  <si>
    <t xml:space="preserve">Soma - INCIDÊNCIA SUBMÓDULO 2.2</t>
  </si>
  <si>
    <t xml:space="preserve">Soma - TOTAL</t>
  </si>
  <si>
    <t xml:space="preserve">(vazio)</t>
  </si>
  <si>
    <t xml:space="preserve">Total Resultado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</si>
</sst>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D/M/YYYY"/>
    <numFmt numFmtId="166" formatCode="_-&quot;R$ &quot;* #,##0.00_-;&quot;-R$ &quot;* #,##0.00_-;_-&quot;R$ &quot;* \-??_-;_-@_-"/>
    <numFmt numFmtId="167" formatCode="0%"/>
    <numFmt numFmtId="168" formatCode="0.00%"/>
  </numFmts>
  <fonts count="10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000000"/>
      <name val="Calibri"/>
      <family val="2"/>
      <charset val="1"/>
    </font>
    <font>
      <b val="true"/>
      <sz val="11"/>
      <name val="Calibri"/>
      <family val="2"/>
      <charset val="1"/>
    </font>
    <font>
      <b val="true"/>
      <sz val="11"/>
      <color rgb="FFFF0000"/>
      <name val="Calibri"/>
      <family val="2"/>
      <charset val="1"/>
    </font>
    <font>
      <b val="true"/>
      <sz val="20"/>
      <color rgb="FF000000"/>
      <name val="Calibri"/>
      <family val="2"/>
      <charset val="1"/>
    </font>
    <font>
      <b val="true"/>
      <sz val="9"/>
      <color rgb="FF000000"/>
      <name val="Tahoma"/>
      <family val="2"/>
      <charset val="1"/>
    </font>
    <font>
      <sz val="12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00FF00"/>
        <bgColor rgb="FF33CCCC"/>
      </patternFill>
    </fill>
    <fill>
      <patternFill patternType="solid">
        <fgColor rgb="FFFFFFFF"/>
        <bgColor rgb="FFFFFFCC"/>
      </patternFill>
    </fill>
    <fill>
      <patternFill patternType="solid">
        <fgColor rgb="FFFF0000"/>
        <bgColor rgb="FF993300"/>
      </patternFill>
    </fill>
    <fill>
      <patternFill patternType="solid">
        <fgColor rgb="FFFFFF00"/>
        <bgColor rgb="FFFFFF00"/>
      </patternFill>
    </fill>
  </fills>
  <borders count="29">
    <border diagonalUp="false" diagonalDown="false">
      <left/>
      <right/>
      <top/>
      <bottom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ck"/>
      <right style="thick"/>
      <top style="thick"/>
      <bottom style="thin"/>
      <diagonal/>
    </border>
    <border diagonalUp="false" diagonalDown="false">
      <left style="thick"/>
      <right style="thin"/>
      <top style="thin"/>
      <bottom style="thin"/>
      <diagonal/>
    </border>
    <border diagonalUp="false" diagonalDown="false">
      <left style="thin"/>
      <right style="thick"/>
      <top style="thin"/>
      <bottom style="thin"/>
      <diagonal/>
    </border>
    <border diagonalUp="false" diagonalDown="false">
      <left style="thick"/>
      <right style="thick"/>
      <top style="thin"/>
      <bottom style="thin"/>
      <diagonal/>
    </border>
    <border diagonalUp="false" diagonalDown="false">
      <left style="thick"/>
      <right style="thick"/>
      <top style="thin"/>
      <bottom style="thick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/>
      <right/>
      <top style="medium"/>
      <bottom style="thin"/>
      <diagonal/>
    </border>
    <border diagonalUp="false" diagonalDown="false">
      <left/>
      <right style="medium"/>
      <top style="medium"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/>
      <right style="medium"/>
      <top/>
      <bottom style="thin"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/>
      <top style="thin"/>
      <bottom/>
      <diagonal/>
    </border>
    <border diagonalUp="false" diagonalDown="false">
      <left/>
      <right style="medium"/>
      <top style="thin"/>
      <bottom/>
      <diagonal/>
    </border>
    <border diagonalUp="false" diagonalDown="false">
      <left style="medium"/>
      <right style="thin"/>
      <top/>
      <bottom/>
      <diagonal/>
    </border>
    <border diagonalUp="false" diagonalDown="false">
      <left/>
      <right style="medium"/>
      <top/>
      <bottom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/>
      <top style="thin"/>
      <bottom style="medium"/>
      <diagonal/>
    </border>
    <border diagonalUp="false" diagonalDown="false">
      <left/>
      <right/>
      <top style="thin"/>
      <bottom style="medium"/>
      <diagonal/>
    </border>
    <border diagonalUp="false" diagonalDown="false">
      <left/>
      <right style="medium"/>
      <top style="thin"/>
      <bottom style="medium"/>
      <diagonal/>
    </border>
  </borders>
  <cellStyleXfs count="26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42" fontId="1" fillId="0" borderId="0" applyFont="true" applyBorder="false" applyAlignment="false" applyProtection="false"/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left" vertical="bottom" textRotation="0" wrapText="false" indent="0" shrinkToFit="false"/>
    </xf>
    <xf numFmtId="164" fontId="4" fillId="0" borderId="0" applyFont="true" applyBorder="false" applyAlignment="true" applyProtection="false">
      <alignment horizontal="left" vertical="bottom" textRotation="0" wrapText="false" indent="0" shrinkToFit="false"/>
    </xf>
    <xf numFmtId="164" fontId="4" fillId="0" borderId="0" applyFont="true" applyBorder="false" applyAlignment="true" applyProtection="false">
      <alignment horizontal="general" vertical="bottom" textRotation="0" wrapText="false" indent="0" shrinkToFit="false"/>
    </xf>
  </cellStyleXfs>
  <cellXfs count="5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4" fillId="0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5" fillId="2" borderId="2" xfId="0" applyFont="true" applyBorder="true" applyAlignment="true" applyProtection="true">
      <alignment horizontal="center" vertical="bottom" textRotation="0" wrapText="true" indent="0" shrinkToFit="false"/>
      <protection locked="false" hidden="false"/>
    </xf>
    <xf numFmtId="164" fontId="5" fillId="2" borderId="3" xfId="0" applyFont="true" applyBorder="true" applyAlignment="true" applyProtection="true">
      <alignment horizontal="center" vertical="bottom" textRotation="0" wrapText="true" indent="0" shrinkToFit="false"/>
      <protection locked="false" hidden="false"/>
    </xf>
    <xf numFmtId="164" fontId="5" fillId="2" borderId="3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5" fillId="2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0" borderId="3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3" borderId="3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5" fontId="0" fillId="0" borderId="3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3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6" fontId="0" fillId="0" borderId="3" xfId="17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6" fontId="0" fillId="0" borderId="3" xfId="17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0" fillId="2" borderId="3" xfId="17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0" fillId="0" borderId="3" xfId="17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6" fillId="2" borderId="5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6" fillId="2" borderId="6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4" fillId="0" borderId="5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8" fontId="4" fillId="0" borderId="6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5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0" fillId="0" borderId="6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4" fillId="0" borderId="7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8" fontId="7" fillId="4" borderId="8" xfId="19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9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10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5" borderId="3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5" borderId="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0" fillId="5" borderId="3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6" fontId="0" fillId="5" borderId="3" xfId="17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6" fontId="0" fillId="5" borderId="3" xfId="17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11" xfId="2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2" xfId="22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3" xfId="2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4" xfId="2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5" xfId="22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6" xfId="23" applyFont="true" applyBorder="true" applyAlignment="false" applyProtection="false">
      <alignment horizontal="left" vertical="bottom" textRotation="0" wrapText="false" indent="0" shrinkToFit="false"/>
      <protection locked="true" hidden="false"/>
    </xf>
    <xf numFmtId="164" fontId="0" fillId="0" borderId="17" xfId="23" applyFont="true" applyBorder="true" applyAlignment="false" applyProtection="false">
      <alignment horizontal="left" vertical="bottom" textRotation="0" wrapText="false" indent="0" shrinkToFit="false"/>
      <protection locked="true" hidden="false"/>
    </xf>
    <xf numFmtId="164" fontId="0" fillId="0" borderId="18" xfId="23" applyFont="true" applyBorder="true" applyAlignment="false" applyProtection="false">
      <alignment horizontal="left" vertical="bottom" textRotation="0" wrapText="false" indent="0" shrinkToFit="false"/>
      <protection locked="true" hidden="false"/>
    </xf>
    <xf numFmtId="164" fontId="0" fillId="0" borderId="19" xfId="23" applyFont="true" applyBorder="true" applyAlignment="false" applyProtection="false">
      <alignment horizontal="left" vertical="bottom" textRotation="0" wrapText="false" indent="0" shrinkToFit="false"/>
      <protection locked="true" hidden="false"/>
    </xf>
    <xf numFmtId="166" fontId="0" fillId="0" borderId="20" xfId="21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21" xfId="21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22" xfId="21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3" xfId="23" applyFont="true" applyBorder="true" applyAlignment="false" applyProtection="false">
      <alignment horizontal="left" vertical="bottom" textRotation="0" wrapText="false" indent="0" shrinkToFit="false"/>
      <protection locked="true" hidden="false"/>
    </xf>
    <xf numFmtId="166" fontId="0" fillId="0" borderId="1" xfId="21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21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24" xfId="21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16" xfId="21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17" xfId="21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18" xfId="21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5" xfId="24" applyFont="true" applyBorder="true" applyAlignment="false" applyProtection="false">
      <alignment horizontal="left" vertical="bottom" textRotation="0" wrapText="false" indent="0" shrinkToFit="false"/>
      <protection locked="true" hidden="false"/>
    </xf>
    <xf numFmtId="166" fontId="4" fillId="0" borderId="26" xfId="25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27" xfId="25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28" xfId="25" applyFont="fals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12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Canto da tabela dinâmica" xfId="20"/>
    <cellStyle name="Valor da tabela dinâmica" xfId="21"/>
    <cellStyle name="Campo da tabela dinâmica" xfId="22"/>
    <cellStyle name="Categoria da tabela dinâmica" xfId="23"/>
    <cellStyle name="Título da tabela dinâmica" xfId="24"/>
    <cellStyle name="Resultado da tabela dinâmica" xfId="2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<Relationship Id="rId5" Type="http://schemas.openxmlformats.org/officeDocument/2006/relationships/pivotCacheDefinition" Target="pivotCache/pivotCacheDefinition1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0</xdr:colOff>
      <xdr:row>0</xdr:row>
      <xdr:rowOff>0</xdr:rowOff>
    </xdr:from>
    <xdr:to>
      <xdr:col>5</xdr:col>
      <xdr:colOff>809640</xdr:colOff>
      <xdr:row>45</xdr:row>
      <xdr:rowOff>175320</xdr:rowOff>
    </xdr:to>
    <xdr:sp>
      <xdr:nvSpPr>
        <xdr:cNvPr id="0" name="CustomShape 1" hidden="1"/>
        <xdr:cNvSpPr/>
      </xdr:nvSpPr>
      <xdr:spPr>
        <a:xfrm>
          <a:off x="0" y="0"/>
          <a:ext cx="11260800" cy="82198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1</xdr:col>
      <xdr:colOff>471600</xdr:colOff>
      <xdr:row>16</xdr:row>
      <xdr:rowOff>38520</xdr:rowOff>
    </xdr:from>
    <xdr:to>
      <xdr:col>2</xdr:col>
      <xdr:colOff>1416240</xdr:colOff>
      <xdr:row>23</xdr:row>
      <xdr:rowOff>19440</xdr:rowOff>
    </xdr:to>
    <xdr:sp>
      <xdr:nvSpPr>
        <xdr:cNvPr id="1" name="CustomShape 1"/>
        <xdr:cNvSpPr/>
      </xdr:nvSpPr>
      <xdr:spPr>
        <a:xfrm>
          <a:off x="2003760" y="2639160"/>
          <a:ext cx="2339640" cy="1118880"/>
        </a:xfrm>
        <a:custGeom>
          <a:avLst/>
          <a:gdLst/>
          <a:ahLst/>
          <a:rect l="0" t="0" r="r" b="b"/>
          <a:pathLst>
            <a:path w="6501" h="3110">
              <a:moveTo>
                <a:pt x="518" y="0"/>
              </a:moveTo>
              <a:cubicBezTo>
                <a:pt x="259" y="0"/>
                <a:pt x="0" y="259"/>
                <a:pt x="0" y="518"/>
              </a:cubicBezTo>
              <a:lnTo>
                <a:pt x="0" y="2590"/>
              </a:lnTo>
              <a:cubicBezTo>
                <a:pt x="0" y="2849"/>
                <a:pt x="259" y="3109"/>
                <a:pt x="518" y="3109"/>
              </a:cubicBezTo>
              <a:lnTo>
                <a:pt x="5981" y="3109"/>
              </a:lnTo>
              <a:cubicBezTo>
                <a:pt x="6240" y="3109"/>
                <a:pt x="6500" y="2849"/>
                <a:pt x="6500" y="2590"/>
              </a:cubicBezTo>
              <a:lnTo>
                <a:pt x="6500" y="518"/>
              </a:lnTo>
              <a:cubicBezTo>
                <a:pt x="6500" y="259"/>
                <a:pt x="6240" y="0"/>
                <a:pt x="5981" y="0"/>
              </a:cubicBezTo>
              <a:lnTo>
                <a:pt x="518" y="0"/>
              </a:lnTo>
            </a:path>
          </a:pathLst>
        </a:custGeom>
        <a:solidFill>
          <a:srgbClr val="00ff00"/>
        </a:solidFill>
        <a:ln>
          <a:solidFill>
            <a:srgbClr val="3465a4"/>
          </a:solidFill>
        </a:ln>
      </xdr:spPr>
      <xdr:style>
        <a:lnRef idx="0"/>
        <a:fillRef idx="0"/>
        <a:effectRef idx="0"/>
        <a:fontRef idx="minor"/>
      </xdr:style>
      <xdr:txBody>
        <a:bodyPr lIns="0" rIns="0" tIns="0" bIns="0" anchor="ctr">
          <a:noAutofit/>
        </a:bodyPr>
        <a:p>
          <a:pPr algn="ctr"/>
          <a:r>
            <a:rPr b="0" lang="pt-BR" sz="1200" spc="-1" strike="noStrike">
              <a:latin typeface="Times New Roman"/>
            </a:rPr>
            <a:t>NÃO DIGITA/ALTERAR AS CÉLULAS, PARA NÃO DESCONFIGURAR A TABELA DINÂMICA</a:t>
          </a:r>
          <a:endParaRPr b="0" lang="pt-BR" sz="1200" spc="-1" strike="noStrike">
            <a:latin typeface="Times New Roman"/>
          </a:endParaRPr>
        </a:p>
        <a:p>
          <a:pPr algn="ctr"/>
          <a:endParaRPr b="0" lang="pt-BR" sz="1200" spc="-1" strike="noStrike">
            <a:latin typeface="Times New Roman"/>
          </a:endParaRPr>
        </a:p>
      </xdr:txBody>
    </xdr:sp>
    <xdr:clientData/>
  </xdr:twoCellAnchor>
</xdr:wsDr>
</file>

<file path=xl/pivotCache/_rels/pivotCacheDefinition1.xml.rels><?xml version="1.0" encoding="UTF-8"?>
<Relationships xmlns="http://schemas.openxmlformats.org/package/2006/relationships"><Relationship Id="rId1" Type="http://schemas.openxmlformats.org/officeDocument/2006/relationships/pivotCacheRecords" Target="pivotCacheRecords1.xml"/>
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cordCount="23" createdVersion="3">
  <cacheSource type="worksheet">
    <worksheetSource ref="A2:L25" sheet="Férias e Adicional de Férias"/>
  </cacheSource>
  <cacheFields count="12">
    <cacheField name="NOME DO EMPREGADO" numFmtId="0">
      <sharedItems containsBlank="1" count="3">
        <s v="JOAO"/>
        <s v="MARIA"/>
        <m/>
      </sharedItems>
    </cacheField>
    <cacheField name="CARGO/FUNÇÃO" numFmtId="0">
      <sharedItems containsString="0" containsBlank="1" count="1">
        <m/>
      </sharedItems>
    </cacheField>
    <cacheField name="DATA DE ADMISSÃO NO ÓRGÃO" numFmtId="0">
      <sharedItems containsNonDate="0" containsDate="1" containsString="0" containsBlank="1" minDate="2017-01-01T00:00:00" maxDate="2017-01-01T00:00:00" count="2">
        <d v="2017-01-01T00:00:00"/>
        <m/>
      </sharedItems>
    </cacheField>
    <cacheField name="DATA DE FRUIÇÃO DAS FÉRIAS" numFmtId="0">
      <sharedItems containsNonDate="0" containsDate="1" containsString="0" containsBlank="1" minDate="2018-01-20T00:00:00" maxDate="2018-01-20T00:00:00" count="2">
        <d v="2018-01-20T00:00:00"/>
        <m/>
      </sharedItems>
    </cacheField>
    <cacheField name="DIAS A SEREM GOZADOS" numFmtId="0">
      <sharedItems containsString="0" containsBlank="1" containsNumber="1" containsInteger="1" minValue="15" maxValue="15" count="2">
        <n v="15"/>
        <m/>
      </sharedItems>
    </cacheField>
    <cacheField name="AVOS DEVIDOS" numFmtId="0">
      <sharedItems containsString="0" containsBlank="1" containsNumber="1" containsInteger="1" minValue="11" maxValue="12" count="3">
        <n v="11"/>
        <n v="12"/>
        <m/>
      </sharedItems>
    </cacheField>
    <cacheField name="REMUNERAÇÃO" numFmtId="0">
      <sharedItems containsString="0" containsBlank="1" containsNumber="1" containsInteger="1" minValue="1000" maxValue="2000" count="3">
        <n v="1000"/>
        <n v="2000"/>
        <m/>
      </sharedItems>
    </cacheField>
    <cacheField name="VALOR FÉRIAS" numFmtId="0">
      <sharedItems containsSemiMixedTypes="0" containsString="0" containsNumber="1" minValue="0" maxValue="916.666666666667" count="3">
        <n v="0"/>
        <n v="500"/>
        <n v="916.666666666667"/>
      </sharedItems>
    </cacheField>
    <cacheField name="VALOR 1/3 DE FÉRIAS" numFmtId="0">
      <sharedItems containsSemiMixedTypes="0" containsString="0" containsNumber="1" minValue="0" maxValue="305.555555555556" count="3">
        <n v="0"/>
        <n v="166.666666666667"/>
        <n v="305.555555555556"/>
      </sharedItems>
    </cacheField>
    <cacheField name="SUB- TOTAL" numFmtId="0">
      <sharedItems containsSemiMixedTypes="0" containsString="0" containsNumber="1" minValue="0" maxValue="1222.22222222222" count="3">
        <n v="0"/>
        <n v="666.666666666667"/>
        <n v="1222.22222222222"/>
      </sharedItems>
    </cacheField>
    <cacheField name="INCIDÊNCIA SUBMÓDULO 2.2" numFmtId="0">
      <sharedItems containsSemiMixedTypes="0" containsString="0" containsNumber="1" minValue="0" maxValue="449.777777777778" count="3">
        <n v="0"/>
        <n v="245.333333333333"/>
        <n v="449.777777777778"/>
      </sharedItems>
    </cacheField>
    <cacheField name="TOTAL" numFmtId="0">
      <sharedItems containsSemiMixedTypes="0" containsString="0" containsNumber="1" containsInteger="1" minValue="0" maxValue="1672" count="3">
        <n v="0"/>
        <n v="912"/>
        <n v="1672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3">
  <r>
    <x v="0"/>
    <x v="0"/>
    <x v="0"/>
    <x v="0"/>
    <x v="0"/>
    <x v="1"/>
    <x v="0"/>
    <x v="1"/>
    <x v="1"/>
    <x v="1"/>
    <x v="1"/>
    <x v="1"/>
  </r>
  <r>
    <x v="1"/>
    <x v="0"/>
    <x v="1"/>
    <x v="1"/>
    <x v="0"/>
    <x v="0"/>
    <x v="1"/>
    <x v="2"/>
    <x v="2"/>
    <x v="2"/>
    <x v="2"/>
    <x v="2"/>
  </r>
  <r>
    <x v="2"/>
    <x v="0"/>
    <x v="1"/>
    <x v="1"/>
    <x v="1"/>
    <x v="2"/>
    <x v="2"/>
    <x v="0"/>
    <x v="0"/>
    <x v="0"/>
    <x v="0"/>
    <x v="0"/>
  </r>
  <r>
    <x v="2"/>
    <x v="0"/>
    <x v="1"/>
    <x v="1"/>
    <x v="1"/>
    <x v="2"/>
    <x v="2"/>
    <x v="0"/>
    <x v="0"/>
    <x v="0"/>
    <x v="0"/>
    <x v="0"/>
  </r>
  <r>
    <x v="2"/>
    <x v="0"/>
    <x v="1"/>
    <x v="1"/>
    <x v="1"/>
    <x v="2"/>
    <x v="2"/>
    <x v="0"/>
    <x v="0"/>
    <x v="0"/>
    <x v="0"/>
    <x v="0"/>
  </r>
  <r>
    <x v="2"/>
    <x v="0"/>
    <x v="1"/>
    <x v="1"/>
    <x v="1"/>
    <x v="2"/>
    <x v="2"/>
    <x v="0"/>
    <x v="0"/>
    <x v="0"/>
    <x v="0"/>
    <x v="0"/>
  </r>
  <r>
    <x v="2"/>
    <x v="0"/>
    <x v="1"/>
    <x v="1"/>
    <x v="1"/>
    <x v="2"/>
    <x v="2"/>
    <x v="0"/>
    <x v="0"/>
    <x v="0"/>
    <x v="0"/>
    <x v="0"/>
  </r>
  <r>
    <x v="2"/>
    <x v="0"/>
    <x v="1"/>
    <x v="1"/>
    <x v="1"/>
    <x v="2"/>
    <x v="2"/>
    <x v="0"/>
    <x v="0"/>
    <x v="0"/>
    <x v="0"/>
    <x v="0"/>
  </r>
  <r>
    <x v="2"/>
    <x v="0"/>
    <x v="1"/>
    <x v="1"/>
    <x v="1"/>
    <x v="2"/>
    <x v="2"/>
    <x v="0"/>
    <x v="0"/>
    <x v="0"/>
    <x v="0"/>
    <x v="0"/>
  </r>
  <r>
    <x v="2"/>
    <x v="0"/>
    <x v="1"/>
    <x v="1"/>
    <x v="1"/>
    <x v="2"/>
    <x v="2"/>
    <x v="0"/>
    <x v="0"/>
    <x v="0"/>
    <x v="0"/>
    <x v="0"/>
  </r>
  <r>
    <x v="2"/>
    <x v="0"/>
    <x v="1"/>
    <x v="1"/>
    <x v="1"/>
    <x v="2"/>
    <x v="2"/>
    <x v="0"/>
    <x v="0"/>
    <x v="0"/>
    <x v="0"/>
    <x v="0"/>
  </r>
  <r>
    <x v="2"/>
    <x v="0"/>
    <x v="1"/>
    <x v="1"/>
    <x v="1"/>
    <x v="2"/>
    <x v="2"/>
    <x v="0"/>
    <x v="0"/>
    <x v="0"/>
    <x v="0"/>
    <x v="0"/>
  </r>
  <r>
    <x v="2"/>
    <x v="0"/>
    <x v="1"/>
    <x v="1"/>
    <x v="1"/>
    <x v="2"/>
    <x v="2"/>
    <x v="0"/>
    <x v="0"/>
    <x v="0"/>
    <x v="0"/>
    <x v="0"/>
  </r>
  <r>
    <x v="2"/>
    <x v="0"/>
    <x v="1"/>
    <x v="1"/>
    <x v="1"/>
    <x v="2"/>
    <x v="2"/>
    <x v="0"/>
    <x v="0"/>
    <x v="0"/>
    <x v="0"/>
    <x v="0"/>
  </r>
  <r>
    <x v="2"/>
    <x v="0"/>
    <x v="1"/>
    <x v="1"/>
    <x v="1"/>
    <x v="2"/>
    <x v="2"/>
    <x v="0"/>
    <x v="0"/>
    <x v="0"/>
    <x v="0"/>
    <x v="0"/>
  </r>
  <r>
    <x v="2"/>
    <x v="0"/>
    <x v="1"/>
    <x v="1"/>
    <x v="1"/>
    <x v="2"/>
    <x v="2"/>
    <x v="0"/>
    <x v="0"/>
    <x v="0"/>
    <x v="0"/>
    <x v="0"/>
  </r>
  <r>
    <x v="2"/>
    <x v="0"/>
    <x v="1"/>
    <x v="1"/>
    <x v="1"/>
    <x v="2"/>
    <x v="2"/>
    <x v="0"/>
    <x v="0"/>
    <x v="0"/>
    <x v="0"/>
    <x v="0"/>
  </r>
  <r>
    <x v="2"/>
    <x v="0"/>
    <x v="1"/>
    <x v="1"/>
    <x v="1"/>
    <x v="2"/>
    <x v="2"/>
    <x v="0"/>
    <x v="0"/>
    <x v="0"/>
    <x v="0"/>
    <x v="0"/>
  </r>
  <r>
    <x v="2"/>
    <x v="0"/>
    <x v="1"/>
    <x v="1"/>
    <x v="1"/>
    <x v="2"/>
    <x v="2"/>
    <x v="0"/>
    <x v="0"/>
    <x v="0"/>
    <x v="0"/>
    <x v="0"/>
  </r>
  <r>
    <x v="2"/>
    <x v="0"/>
    <x v="1"/>
    <x v="1"/>
    <x v="1"/>
    <x v="2"/>
    <x v="2"/>
    <x v="0"/>
    <x v="0"/>
    <x v="0"/>
    <x v="0"/>
    <x v="0"/>
  </r>
  <r>
    <x v="2"/>
    <x v="0"/>
    <x v="1"/>
    <x v="1"/>
    <x v="1"/>
    <x v="2"/>
    <x v="2"/>
    <x v="0"/>
    <x v="0"/>
    <x v="0"/>
    <x v="0"/>
    <x v="0"/>
  </r>
  <r>
    <x v="2"/>
    <x v="0"/>
    <x v="1"/>
    <x v="1"/>
    <x v="1"/>
    <x v="2"/>
    <x v="2"/>
    <x v="0"/>
    <x v="0"/>
    <x v="0"/>
    <x v="0"/>
    <x v="0"/>
  </r>
  <r>
    <x v="2"/>
    <x v="0"/>
    <x v="1"/>
    <x v="1"/>
    <x v="1"/>
    <x v="2"/>
    <x v="2"/>
    <x v="0"/>
    <x v="0"/>
    <x v="0"/>
    <x v="0"/>
    <x v="0"/>
  </r>
</pivotCacheRecords>
</file>

<file path=xl/pivotTables/_rels/pivotTable1.xml.rels><?xml version="1.0" encoding="UTF-8"?>
<Relationships xmlns="http://schemas.openxmlformats.org/package/2006/relationships"><Relationship Id="rId1" Type="http://schemas.openxmlformats.org/officeDocument/2006/relationships/pivotCacheDefinition" Target="../pivotCache/pivotCacheDefinition1.xml"/>
</Relationships>
</file>

<file path=xl/pivotTables/pivotTable1.xml><?xml version="1.0" encoding="utf-8"?>
<pivotTableDefinition xmlns="http://schemas.openxmlformats.org/spreadsheetml/2006/main" name="DataPilot1" cacheId="1" applyNumberFormats="0" applyBorderFormats="0" applyFontFormats="0" applyPatternFormats="0" applyAlignmentFormats="0" applyWidthHeightFormats="0" dataCaption="Values" useAutoFormatting="0" itemPrintTitles="1" indent="0" outline="0" outlineData="0" compact="0" compactData="0">
  <location ref="A1:F6" firstHeaderRow="1" firstDataRow="2" firstDataCol="1"/>
  <pivotFields count="12">
    <pivotField axis="axisRow" showAll="0" defaultSubtotal="0" compact="0" outline="0">
      <items count="3">
        <item x="0"/>
        <item x="1"/>
        <item x="2"/>
      </items>
    </pivotField>
    <pivotField showAll="0" compact="0"/>
    <pivotField showAll="0" compact="0"/>
    <pivotField showAll="0" compact="0"/>
    <pivotField showAll="0" compact="0"/>
    <pivotField showAll="0" compact="0"/>
    <pivotField showAll="0" compact="0"/>
    <pivotField dataField="1" showAll="0" compact="0" outline="0"/>
    <pivotField dataField="1" showAll="0" compact="0" outline="0"/>
    <pivotField dataField="1" showAll="0" compact="0" outline="0"/>
    <pivotField dataField="1" showAll="0" compact="0" outline="0"/>
    <pivotField dataField="1" showAll="0" compact="0" outline="0"/>
  </pivotFields>
  <rowFields count="1">
    <field x="0"/>
  </rowFields>
  <colFields count="1">
    <field x="-2"/>
  </colFields>
  <dataFields count="5">
    <dataField fld="7" subtotal="sum"/>
    <dataField fld="8" subtotal="sum"/>
    <dataField fld="9" subtotal="sum"/>
    <dataField fld="10" subtotal="sum"/>
    <dataField fld="11" subtotal="sum"/>
  </dataFields>
</pivotTableDefinition>
</file>

<file path=xl/tables/table1.xml><?xml version="1.0" encoding="utf-8"?>
<table xmlns="http://schemas.openxmlformats.org/spreadsheetml/2006/main" id="1" name="Tabela1" displayName="Tabela1" ref="A2:L26" headerRowCount="1" totalsRowCount="0" totalsRowShown="0">
  <autoFilter ref="A2:L26"/>
  <tableColumns count="12">
    <tableColumn id="1" name="NOME DO EMPREGADO"/>
    <tableColumn id="2" name="CARGO/FUNÇÃO"/>
    <tableColumn id="3" name="DATA DE ADMISSÃO NO ÓRGÃO"/>
    <tableColumn id="4" name="DATA DE FRUIÇÃO DAS FÉRIAS"/>
    <tableColumn id="5" name="DIAS A SEREM GOZADOS"/>
    <tableColumn id="6" name="AVOS DEVIDOS"/>
    <tableColumn id="7" name="REMUNERAÇÃO"/>
    <tableColumn id="8" name="VALOR FÉRIAS"/>
    <tableColumn id="9" name="VALOR 1/3 DE FÉRIAS"/>
    <tableColumn id="10" name="SUB- TOTAL"/>
    <tableColumn id="11" name="INCIDÊNCIA SUBMÓDULO 2.2"/>
    <tableColumn id="12" name="TOTAL"/>
  </tableColumns>
</tabl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1.xml"/><Relationship Id="rId3" Type="http://schemas.openxmlformats.org/officeDocument/2006/relationships/vmlDrawing" Target="../drawings/vmlDrawing1.vml"/><Relationship Id="rId4" Type="http://schemas.openxmlformats.org/officeDocument/2006/relationships/table" Target="../tables/table1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2.xml"/><Relationship Id="rId2" Type="http://schemas.openxmlformats.org/officeDocument/2006/relationships/pivotTable" Target="../pivotTables/pivotTable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N26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2" activeCellId="0" sqref="A2"/>
    </sheetView>
  </sheetViews>
  <sheetFormatPr defaultRowHeight="13.8" zeroHeight="false" outlineLevelRow="0" outlineLevelCol="0"/>
  <cols>
    <col collapsed="false" customWidth="true" hidden="false" outlineLevel="0" max="1" min="1" style="1" width="44.42"/>
    <col collapsed="false" customWidth="true" hidden="false" outlineLevel="0" max="2" min="2" style="1" width="18.13"/>
    <col collapsed="false" customWidth="true" hidden="false" outlineLevel="0" max="3" min="3" style="1" width="31.28"/>
    <col collapsed="false" customWidth="true" hidden="false" outlineLevel="0" max="4" min="4" style="1" width="29.57"/>
    <col collapsed="false" customWidth="true" hidden="false" outlineLevel="0" max="5" min="5" style="1" width="24.71"/>
    <col collapsed="false" customWidth="true" hidden="false" outlineLevel="0" max="6" min="6" style="1" width="16.41"/>
    <col collapsed="false" customWidth="true" hidden="false" outlineLevel="0" max="7" min="7" style="1" width="18.47"/>
    <col collapsed="false" customWidth="true" hidden="false" outlineLevel="0" max="8" min="8" style="1" width="11.86"/>
    <col collapsed="false" customWidth="true" hidden="false" outlineLevel="0" max="9" min="9" style="1" width="19.3"/>
    <col collapsed="false" customWidth="true" hidden="false" outlineLevel="0" max="10" min="10" style="1" width="11.86"/>
    <col collapsed="false" customWidth="true" hidden="false" outlineLevel="0" max="11" min="11" style="1" width="24.87"/>
    <col collapsed="false" customWidth="true" hidden="false" outlineLevel="0" max="12" min="12" style="1" width="12.14"/>
    <col collapsed="false" customWidth="true" hidden="false" outlineLevel="0" max="13" min="13" style="1" width="8.57"/>
    <col collapsed="false" customWidth="true" hidden="false" outlineLevel="0" max="14" min="14" style="1" width="31.57"/>
    <col collapsed="false" customWidth="true" hidden="false" outlineLevel="0" max="1025" min="15" style="1" width="8.57"/>
  </cols>
  <sheetData>
    <row r="1" customFormat="false" ht="13.8" hidden="false" customHeight="false" outlineLevel="0" collapsed="false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customFormat="false" ht="23.85" hidden="false" customHeight="true" outlineLevel="0" collapsed="false">
      <c r="A2" s="3" t="s">
        <v>0</v>
      </c>
      <c r="B2" s="3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5" t="s">
        <v>11</v>
      </c>
      <c r="M2" s="6" t="s">
        <v>10</v>
      </c>
      <c r="N2" s="6"/>
    </row>
    <row r="3" customFormat="false" ht="13.8" hidden="false" customHeight="false" outlineLevel="0" collapsed="false">
      <c r="A3" s="7" t="s">
        <v>12</v>
      </c>
      <c r="B3" s="8"/>
      <c r="C3" s="9" t="n">
        <v>42736</v>
      </c>
      <c r="D3" s="9" t="n">
        <v>43120</v>
      </c>
      <c r="E3" s="10" t="n">
        <v>15</v>
      </c>
      <c r="F3" s="10" t="n">
        <v>12</v>
      </c>
      <c r="G3" s="11" t="n">
        <v>1000</v>
      </c>
      <c r="H3" s="12" t="n">
        <f aca="false">((G3*F3)/12)/30*E3</f>
        <v>500</v>
      </c>
      <c r="I3" s="12" t="n">
        <f aca="false">H3/3</f>
        <v>166.666666666667</v>
      </c>
      <c r="J3" s="13" t="n">
        <f aca="false">H3+I3</f>
        <v>666.666666666667</v>
      </c>
      <c r="K3" s="14" t="n">
        <f aca="false">Tabela1[[#This Row],[SUB- TOTAL]]*$M$9</f>
        <v>245.333333333333</v>
      </c>
      <c r="L3" s="13" t="n">
        <f aca="false">Tabela1[[#This Row],[INCIDÊNCIA SUBMÓDULO 2.2]]+Tabela1[[#This Row],[SUB- TOTAL]]</f>
        <v>912</v>
      </c>
      <c r="M3" s="15" t="s">
        <v>13</v>
      </c>
      <c r="N3" s="16" t="s">
        <v>14</v>
      </c>
    </row>
    <row r="4" customFormat="false" ht="13.8" hidden="false" customHeight="false" outlineLevel="0" collapsed="false">
      <c r="A4" s="7" t="s">
        <v>15</v>
      </c>
      <c r="B4" s="8"/>
      <c r="C4" s="9"/>
      <c r="D4" s="9"/>
      <c r="E4" s="10" t="n">
        <v>15</v>
      </c>
      <c r="F4" s="10" t="n">
        <v>11</v>
      </c>
      <c r="G4" s="11" t="n">
        <v>2000</v>
      </c>
      <c r="H4" s="12" t="n">
        <f aca="false">((G4*F4)/12)/30*E4</f>
        <v>916.666666666667</v>
      </c>
      <c r="I4" s="12" t="n">
        <f aca="false">H4/3</f>
        <v>305.555555555556</v>
      </c>
      <c r="J4" s="13" t="n">
        <f aca="false">H4+I4</f>
        <v>1222.22222222222</v>
      </c>
      <c r="K4" s="14" t="n">
        <f aca="false">Tabela1[[#This Row],[SUB- TOTAL]]*$M$9</f>
        <v>449.777777777778</v>
      </c>
      <c r="L4" s="13" t="n">
        <f aca="false">Tabela1[[#This Row],[INCIDÊNCIA SUBMÓDULO 2.2]]+Tabela1[[#This Row],[SUB- TOTAL]]</f>
        <v>1672</v>
      </c>
      <c r="M4" s="17" t="n">
        <v>0.01</v>
      </c>
      <c r="N4" s="18" t="n">
        <v>0.348</v>
      </c>
    </row>
    <row r="5" customFormat="false" ht="13.8" hidden="false" customHeight="false" outlineLevel="0" collapsed="false">
      <c r="A5" s="7"/>
      <c r="B5" s="8"/>
      <c r="C5" s="9"/>
      <c r="D5" s="9"/>
      <c r="E5" s="10"/>
      <c r="F5" s="10"/>
      <c r="G5" s="11"/>
      <c r="H5" s="12" t="n">
        <f aca="false">((G5*F5)/12)/30*E5</f>
        <v>0</v>
      </c>
      <c r="I5" s="12" t="n">
        <f aca="false">H5/3</f>
        <v>0</v>
      </c>
      <c r="J5" s="13" t="n">
        <f aca="false">H5+I5</f>
        <v>0</v>
      </c>
      <c r="K5" s="14" t="n">
        <f aca="false">Tabela1[[#This Row],[SUB- TOTAL]]*$M$9</f>
        <v>0</v>
      </c>
      <c r="L5" s="13" t="n">
        <f aca="false">Tabela1[[#This Row],[INCIDÊNCIA SUBMÓDULO 2.2]]+Tabela1[[#This Row],[SUB- TOTAL]]</f>
        <v>0</v>
      </c>
      <c r="M5" s="17" t="n">
        <v>0.02</v>
      </c>
      <c r="N5" s="18" t="n">
        <v>0.358</v>
      </c>
    </row>
    <row r="6" customFormat="false" ht="13.8" hidden="false" customHeight="false" outlineLevel="0" collapsed="false">
      <c r="A6" s="7"/>
      <c r="B6" s="8"/>
      <c r="C6" s="9"/>
      <c r="D6" s="9"/>
      <c r="E6" s="10"/>
      <c r="F6" s="10"/>
      <c r="G6" s="11"/>
      <c r="H6" s="12" t="n">
        <f aca="false">((G6*F6)/12)/30*E6</f>
        <v>0</v>
      </c>
      <c r="I6" s="12" t="n">
        <f aca="false">H6/3</f>
        <v>0</v>
      </c>
      <c r="J6" s="13" t="n">
        <f aca="false">H6+I6</f>
        <v>0</v>
      </c>
      <c r="K6" s="14" t="n">
        <f aca="false">Tabela1[[#This Row],[SUB- TOTAL]]*$M$9</f>
        <v>0</v>
      </c>
      <c r="L6" s="13" t="n">
        <f aca="false">Tabela1[[#This Row],[INCIDÊNCIA SUBMÓDULO 2.2]]+Tabela1[[#This Row],[SUB- TOTAL]]</f>
        <v>0</v>
      </c>
      <c r="M6" s="17" t="n">
        <v>0.03</v>
      </c>
      <c r="N6" s="18" t="n">
        <v>0.368</v>
      </c>
    </row>
    <row r="7" customFormat="false" ht="13.8" hidden="false" customHeight="false" outlineLevel="0" collapsed="false">
      <c r="A7" s="7"/>
      <c r="B7" s="8"/>
      <c r="C7" s="9"/>
      <c r="D7" s="9"/>
      <c r="E7" s="10"/>
      <c r="F7" s="10"/>
      <c r="G7" s="11"/>
      <c r="H7" s="12" t="n">
        <f aca="false">((G7*F7)/12)/30*E7</f>
        <v>0</v>
      </c>
      <c r="I7" s="12" t="n">
        <f aca="false">H7/3</f>
        <v>0</v>
      </c>
      <c r="J7" s="13" t="n">
        <f aca="false">H7+I7</f>
        <v>0</v>
      </c>
      <c r="K7" s="14" t="n">
        <f aca="false">Tabela1[[#This Row],[SUB- TOTAL]]*$M$9</f>
        <v>0</v>
      </c>
      <c r="L7" s="13" t="n">
        <f aca="false">Tabela1[[#This Row],[INCIDÊNCIA SUBMÓDULO 2.2]]+Tabela1[[#This Row],[SUB- TOTAL]]</f>
        <v>0</v>
      </c>
      <c r="M7" s="19"/>
      <c r="N7" s="20"/>
    </row>
    <row r="8" customFormat="false" ht="13.8" hidden="false" customHeight="false" outlineLevel="0" collapsed="false">
      <c r="A8" s="7"/>
      <c r="B8" s="8"/>
      <c r="C8" s="9"/>
      <c r="D8" s="9"/>
      <c r="E8" s="10"/>
      <c r="F8" s="10"/>
      <c r="G8" s="11"/>
      <c r="H8" s="12" t="n">
        <f aca="false">((G8*F8)/12)/30*E8</f>
        <v>0</v>
      </c>
      <c r="I8" s="12" t="n">
        <f aca="false">H8/3</f>
        <v>0</v>
      </c>
      <c r="J8" s="13" t="n">
        <f aca="false">H8+I8</f>
        <v>0</v>
      </c>
      <c r="K8" s="14" t="n">
        <f aca="false">Tabela1[[#This Row],[SUB- TOTAL]]*$M$9</f>
        <v>0</v>
      </c>
      <c r="L8" s="13" t="n">
        <f aca="false">Tabela1[[#This Row],[INCIDÊNCIA SUBMÓDULO 2.2]]+Tabela1[[#This Row],[SUB- TOTAL]]</f>
        <v>0</v>
      </c>
      <c r="M8" s="21" t="s">
        <v>16</v>
      </c>
      <c r="N8" s="21"/>
    </row>
    <row r="9" customFormat="false" ht="15" hidden="false" customHeight="true" outlineLevel="0" collapsed="false">
      <c r="A9" s="7"/>
      <c r="B9" s="8"/>
      <c r="C9" s="10"/>
      <c r="D9" s="10"/>
      <c r="E9" s="10"/>
      <c r="F9" s="10"/>
      <c r="G9" s="11"/>
      <c r="H9" s="12" t="n">
        <f aca="false">((G9*F9)/12)/30*E9</f>
        <v>0</v>
      </c>
      <c r="I9" s="12" t="n">
        <f aca="false">H9/3</f>
        <v>0</v>
      </c>
      <c r="J9" s="13" t="n">
        <f aca="false">H9+I9</f>
        <v>0</v>
      </c>
      <c r="K9" s="14" t="n">
        <f aca="false">Tabela1[[#This Row],[SUB- TOTAL]]*$M$9</f>
        <v>0</v>
      </c>
      <c r="L9" s="13" t="n">
        <f aca="false">Tabela1[[#This Row],[INCIDÊNCIA SUBMÓDULO 2.2]]+Tabela1[[#This Row],[SUB- TOTAL]]</f>
        <v>0</v>
      </c>
      <c r="M9" s="22" t="n">
        <v>0.368</v>
      </c>
      <c r="N9" s="22"/>
    </row>
    <row r="10" customFormat="false" ht="15" hidden="false" customHeight="true" outlineLevel="0" collapsed="false">
      <c r="A10" s="7"/>
      <c r="B10" s="8"/>
      <c r="C10" s="10"/>
      <c r="D10" s="10"/>
      <c r="E10" s="10"/>
      <c r="F10" s="10"/>
      <c r="G10" s="11"/>
      <c r="H10" s="12" t="n">
        <f aca="false">((G10*F10)/12)/30*E10</f>
        <v>0</v>
      </c>
      <c r="I10" s="12" t="n">
        <f aca="false">H10/3</f>
        <v>0</v>
      </c>
      <c r="J10" s="13" t="n">
        <f aca="false">H10+I10</f>
        <v>0</v>
      </c>
      <c r="K10" s="14" t="n">
        <f aca="false">Tabela1[[#This Row],[SUB- TOTAL]]*$M$9</f>
        <v>0</v>
      </c>
      <c r="L10" s="13" t="n">
        <f aca="false">Tabela1[[#This Row],[INCIDÊNCIA SUBMÓDULO 2.2]]+Tabela1[[#This Row],[SUB- TOTAL]]</f>
        <v>0</v>
      </c>
      <c r="M10" s="22"/>
      <c r="N10" s="22"/>
    </row>
    <row r="11" customFormat="false" ht="13.8" hidden="false" customHeight="false" outlineLevel="0" collapsed="false">
      <c r="A11" s="7"/>
      <c r="B11" s="8"/>
      <c r="C11" s="23"/>
      <c r="D11" s="10"/>
      <c r="E11" s="10"/>
      <c r="F11" s="10"/>
      <c r="G11" s="11"/>
      <c r="H11" s="12" t="n">
        <f aca="false">((G11*F11)/12)/30*E11</f>
        <v>0</v>
      </c>
      <c r="I11" s="12" t="n">
        <f aca="false">H11/3</f>
        <v>0</v>
      </c>
      <c r="J11" s="13" t="n">
        <f aca="false">H11+I11</f>
        <v>0</v>
      </c>
      <c r="K11" s="14" t="n">
        <f aca="false">Tabela1[[#This Row],[SUB- TOTAL]]*$M$9</f>
        <v>0</v>
      </c>
      <c r="L11" s="13" t="n">
        <f aca="false">Tabela1[[#This Row],[INCIDÊNCIA SUBMÓDULO 2.2]]+Tabela1[[#This Row],[SUB- TOTAL]]</f>
        <v>0</v>
      </c>
    </row>
    <row r="12" customFormat="false" ht="13.8" hidden="false" customHeight="false" outlineLevel="0" collapsed="false">
      <c r="A12" s="7"/>
      <c r="B12" s="8"/>
      <c r="C12" s="23"/>
      <c r="D12" s="10"/>
      <c r="E12" s="10"/>
      <c r="F12" s="10"/>
      <c r="G12" s="11"/>
      <c r="H12" s="12" t="n">
        <f aca="false">((G12*F12)/12)/30*E12</f>
        <v>0</v>
      </c>
      <c r="I12" s="12" t="n">
        <f aca="false">H12/3</f>
        <v>0</v>
      </c>
      <c r="J12" s="13" t="n">
        <f aca="false">H12+I12</f>
        <v>0</v>
      </c>
      <c r="K12" s="14" t="n">
        <f aca="false">Tabela1[[#This Row],[SUB- TOTAL]]*$M$9</f>
        <v>0</v>
      </c>
      <c r="L12" s="13" t="n">
        <f aca="false">Tabela1[[#This Row],[INCIDÊNCIA SUBMÓDULO 2.2]]+Tabela1[[#This Row],[SUB- TOTAL]]</f>
        <v>0</v>
      </c>
    </row>
    <row r="13" customFormat="false" ht="13.8" hidden="false" customHeight="false" outlineLevel="0" collapsed="false">
      <c r="A13" s="7"/>
      <c r="B13" s="8"/>
      <c r="C13" s="23"/>
      <c r="D13" s="10"/>
      <c r="E13" s="10"/>
      <c r="F13" s="10"/>
      <c r="G13" s="11"/>
      <c r="H13" s="12" t="n">
        <f aca="false">((G13*F13)/12)/30*E13</f>
        <v>0</v>
      </c>
      <c r="I13" s="12" t="n">
        <f aca="false">H13/3</f>
        <v>0</v>
      </c>
      <c r="J13" s="13" t="n">
        <f aca="false">H13+I13</f>
        <v>0</v>
      </c>
      <c r="K13" s="14" t="n">
        <f aca="false">Tabela1[[#This Row],[SUB- TOTAL]]*$M$9</f>
        <v>0</v>
      </c>
      <c r="L13" s="13" t="n">
        <f aca="false">Tabela1[[#This Row],[INCIDÊNCIA SUBMÓDULO 2.2]]+Tabela1[[#This Row],[SUB- TOTAL]]</f>
        <v>0</v>
      </c>
    </row>
    <row r="14" customFormat="false" ht="13.8" hidden="false" customHeight="false" outlineLevel="0" collapsed="false">
      <c r="A14" s="7"/>
      <c r="B14" s="8"/>
      <c r="C14" s="23"/>
      <c r="D14" s="10"/>
      <c r="E14" s="10"/>
      <c r="F14" s="10"/>
      <c r="G14" s="11"/>
      <c r="H14" s="12" t="n">
        <f aca="false">((G14*F14)/12)/30*E14</f>
        <v>0</v>
      </c>
      <c r="I14" s="12" t="n">
        <f aca="false">H14/3</f>
        <v>0</v>
      </c>
      <c r="J14" s="13" t="n">
        <f aca="false">H14+I14</f>
        <v>0</v>
      </c>
      <c r="K14" s="14" t="n">
        <f aca="false">Tabela1[[#This Row],[SUB- TOTAL]]*$M$9</f>
        <v>0</v>
      </c>
      <c r="L14" s="13" t="n">
        <f aca="false">Tabela1[[#This Row],[INCIDÊNCIA SUBMÓDULO 2.2]]+Tabela1[[#This Row],[SUB- TOTAL]]</f>
        <v>0</v>
      </c>
    </row>
    <row r="15" customFormat="false" ht="13.8" hidden="false" customHeight="false" outlineLevel="0" collapsed="false">
      <c r="A15" s="7"/>
      <c r="B15" s="8"/>
      <c r="C15" s="23"/>
      <c r="D15" s="10"/>
      <c r="E15" s="10"/>
      <c r="F15" s="10"/>
      <c r="G15" s="11"/>
      <c r="H15" s="12" t="n">
        <f aca="false">((G15*F15)/12)/30*E15</f>
        <v>0</v>
      </c>
      <c r="I15" s="12" t="n">
        <f aca="false">H15/3</f>
        <v>0</v>
      </c>
      <c r="J15" s="13" t="n">
        <f aca="false">H15+I15</f>
        <v>0</v>
      </c>
      <c r="K15" s="14" t="n">
        <f aca="false">Tabela1[[#This Row],[SUB- TOTAL]]*$M$9</f>
        <v>0</v>
      </c>
      <c r="L15" s="13" t="n">
        <f aca="false">Tabela1[[#This Row],[INCIDÊNCIA SUBMÓDULO 2.2]]+Tabela1[[#This Row],[SUB- TOTAL]]</f>
        <v>0</v>
      </c>
    </row>
    <row r="16" customFormat="false" ht="13.8" hidden="false" customHeight="false" outlineLevel="0" collapsed="false">
      <c r="A16" s="7"/>
      <c r="B16" s="8"/>
      <c r="C16" s="23"/>
      <c r="D16" s="10"/>
      <c r="E16" s="10"/>
      <c r="F16" s="10"/>
      <c r="G16" s="11"/>
      <c r="H16" s="12" t="n">
        <f aca="false">((G16*F16)/12)/30*E16</f>
        <v>0</v>
      </c>
      <c r="I16" s="12" t="n">
        <f aca="false">H16/3</f>
        <v>0</v>
      </c>
      <c r="J16" s="13" t="n">
        <f aca="false">H16+I16</f>
        <v>0</v>
      </c>
      <c r="K16" s="14" t="n">
        <f aca="false">Tabela1[[#This Row],[SUB- TOTAL]]*$M$9</f>
        <v>0</v>
      </c>
      <c r="L16" s="13" t="n">
        <f aca="false">Tabela1[[#This Row],[INCIDÊNCIA SUBMÓDULO 2.2]]+Tabela1[[#This Row],[SUB- TOTAL]]</f>
        <v>0</v>
      </c>
    </row>
    <row r="17" customFormat="false" ht="13.8" hidden="false" customHeight="false" outlineLevel="0" collapsed="false">
      <c r="A17" s="7"/>
      <c r="B17" s="8"/>
      <c r="C17" s="23"/>
      <c r="D17" s="10"/>
      <c r="E17" s="10"/>
      <c r="F17" s="10"/>
      <c r="G17" s="11"/>
      <c r="H17" s="12" t="n">
        <f aca="false">((G17*F17)/12)/30*E17</f>
        <v>0</v>
      </c>
      <c r="I17" s="12" t="n">
        <f aca="false">H17/3</f>
        <v>0</v>
      </c>
      <c r="J17" s="13" t="n">
        <f aca="false">H17+I17</f>
        <v>0</v>
      </c>
      <c r="K17" s="14" t="n">
        <f aca="false">Tabela1[[#This Row],[SUB- TOTAL]]*$M$9</f>
        <v>0</v>
      </c>
      <c r="L17" s="13" t="n">
        <f aca="false">Tabela1[[#This Row],[INCIDÊNCIA SUBMÓDULO 2.2]]+Tabela1[[#This Row],[SUB- TOTAL]]</f>
        <v>0</v>
      </c>
    </row>
    <row r="18" customFormat="false" ht="13.8" hidden="false" customHeight="false" outlineLevel="0" collapsed="false">
      <c r="A18" s="7"/>
      <c r="B18" s="8"/>
      <c r="C18" s="23"/>
      <c r="D18" s="10"/>
      <c r="E18" s="10"/>
      <c r="F18" s="10"/>
      <c r="G18" s="11"/>
      <c r="H18" s="12" t="n">
        <f aca="false">((G18*F18)/12)/30*E18</f>
        <v>0</v>
      </c>
      <c r="I18" s="12" t="n">
        <f aca="false">H18/3</f>
        <v>0</v>
      </c>
      <c r="J18" s="13" t="n">
        <f aca="false">H18+I18</f>
        <v>0</v>
      </c>
      <c r="K18" s="14" t="n">
        <f aca="false">Tabela1[[#This Row],[SUB- TOTAL]]*$M$9</f>
        <v>0</v>
      </c>
      <c r="L18" s="13" t="n">
        <f aca="false">Tabela1[[#This Row],[INCIDÊNCIA SUBMÓDULO 2.2]]+Tabela1[[#This Row],[SUB- TOTAL]]</f>
        <v>0</v>
      </c>
    </row>
    <row r="19" customFormat="false" ht="13.8" hidden="false" customHeight="false" outlineLevel="0" collapsed="false">
      <c r="A19" s="7"/>
      <c r="B19" s="8"/>
      <c r="C19" s="23"/>
      <c r="D19" s="10"/>
      <c r="E19" s="10"/>
      <c r="F19" s="10"/>
      <c r="G19" s="11"/>
      <c r="H19" s="12" t="n">
        <f aca="false">((G19*F19)/12)/30*E19</f>
        <v>0</v>
      </c>
      <c r="I19" s="12" t="n">
        <f aca="false">H19/3</f>
        <v>0</v>
      </c>
      <c r="J19" s="13" t="n">
        <f aca="false">H19+I19</f>
        <v>0</v>
      </c>
      <c r="K19" s="14" t="n">
        <f aca="false">Tabela1[[#This Row],[SUB- TOTAL]]*$M$9</f>
        <v>0</v>
      </c>
      <c r="L19" s="13" t="n">
        <f aca="false">Tabela1[[#This Row],[INCIDÊNCIA SUBMÓDULO 2.2]]+Tabela1[[#This Row],[SUB- TOTAL]]</f>
        <v>0</v>
      </c>
    </row>
    <row r="20" customFormat="false" ht="13.8" hidden="false" customHeight="false" outlineLevel="0" collapsed="false">
      <c r="A20" s="7"/>
      <c r="B20" s="8"/>
      <c r="C20" s="23"/>
      <c r="D20" s="10"/>
      <c r="E20" s="10"/>
      <c r="F20" s="10"/>
      <c r="G20" s="11"/>
      <c r="H20" s="12" t="n">
        <f aca="false">((G20*F20)/12)/30*E20</f>
        <v>0</v>
      </c>
      <c r="I20" s="12" t="n">
        <f aca="false">H20/3</f>
        <v>0</v>
      </c>
      <c r="J20" s="13" t="n">
        <f aca="false">H20+I20</f>
        <v>0</v>
      </c>
      <c r="K20" s="14" t="n">
        <f aca="false">Tabela1[[#This Row],[SUB- TOTAL]]*$M$9</f>
        <v>0</v>
      </c>
      <c r="L20" s="13" t="n">
        <f aca="false">Tabela1[[#This Row],[INCIDÊNCIA SUBMÓDULO 2.2]]+Tabela1[[#This Row],[SUB- TOTAL]]</f>
        <v>0</v>
      </c>
    </row>
    <row r="21" customFormat="false" ht="13.8" hidden="false" customHeight="false" outlineLevel="0" collapsed="false">
      <c r="A21" s="7"/>
      <c r="B21" s="8"/>
      <c r="C21" s="23"/>
      <c r="D21" s="10"/>
      <c r="E21" s="10"/>
      <c r="F21" s="10"/>
      <c r="G21" s="11"/>
      <c r="H21" s="12" t="n">
        <f aca="false">((G21*F21)/12)/30*E21</f>
        <v>0</v>
      </c>
      <c r="I21" s="12" t="n">
        <f aca="false">H21/3</f>
        <v>0</v>
      </c>
      <c r="J21" s="13" t="n">
        <f aca="false">H21+I21</f>
        <v>0</v>
      </c>
      <c r="K21" s="14" t="n">
        <f aca="false">Tabela1[[#This Row],[SUB- TOTAL]]*$M$9</f>
        <v>0</v>
      </c>
      <c r="L21" s="13" t="n">
        <f aca="false">Tabela1[[#This Row],[INCIDÊNCIA SUBMÓDULO 2.2]]+Tabela1[[#This Row],[SUB- TOTAL]]</f>
        <v>0</v>
      </c>
    </row>
    <row r="22" customFormat="false" ht="13.8" hidden="false" customHeight="false" outlineLevel="0" collapsed="false">
      <c r="A22" s="7"/>
      <c r="B22" s="8"/>
      <c r="C22" s="23"/>
      <c r="D22" s="10"/>
      <c r="E22" s="10"/>
      <c r="F22" s="10"/>
      <c r="G22" s="11"/>
      <c r="H22" s="12" t="n">
        <f aca="false">((G22*F22)/12)/30*E22</f>
        <v>0</v>
      </c>
      <c r="I22" s="12" t="n">
        <f aca="false">H22/3</f>
        <v>0</v>
      </c>
      <c r="J22" s="13" t="n">
        <f aca="false">H22+I22</f>
        <v>0</v>
      </c>
      <c r="K22" s="14" t="n">
        <f aca="false">Tabela1[[#This Row],[SUB- TOTAL]]*$M$9</f>
        <v>0</v>
      </c>
      <c r="L22" s="13" t="n">
        <f aca="false">Tabela1[[#This Row],[INCIDÊNCIA SUBMÓDULO 2.2]]+Tabela1[[#This Row],[SUB- TOTAL]]</f>
        <v>0</v>
      </c>
    </row>
    <row r="23" customFormat="false" ht="13.8" hidden="false" customHeight="false" outlineLevel="0" collapsed="false">
      <c r="A23" s="7"/>
      <c r="B23" s="8"/>
      <c r="C23" s="23"/>
      <c r="D23" s="10"/>
      <c r="E23" s="10"/>
      <c r="F23" s="10"/>
      <c r="G23" s="11"/>
      <c r="H23" s="12" t="n">
        <f aca="false">((G23*F23)/12)/30*E23</f>
        <v>0</v>
      </c>
      <c r="I23" s="12" t="n">
        <f aca="false">H23/3</f>
        <v>0</v>
      </c>
      <c r="J23" s="13" t="n">
        <f aca="false">H23+I23</f>
        <v>0</v>
      </c>
      <c r="K23" s="14" t="n">
        <f aca="false">Tabela1[[#This Row],[SUB- TOTAL]]*$M$9</f>
        <v>0</v>
      </c>
      <c r="L23" s="13" t="n">
        <f aca="false">Tabela1[[#This Row],[INCIDÊNCIA SUBMÓDULO 2.2]]+Tabela1[[#This Row],[SUB- TOTAL]]</f>
        <v>0</v>
      </c>
    </row>
    <row r="24" customFormat="false" ht="13.8" hidden="false" customHeight="false" outlineLevel="0" collapsed="false">
      <c r="A24" s="24"/>
      <c r="B24" s="24"/>
      <c r="C24" s="10"/>
      <c r="D24" s="10"/>
      <c r="E24" s="10"/>
      <c r="F24" s="10"/>
      <c r="G24" s="11"/>
      <c r="H24" s="12" t="n">
        <f aca="false">((G24*F24)/12)/30*E24</f>
        <v>0</v>
      </c>
      <c r="I24" s="12" t="n">
        <f aca="false">H24/3</f>
        <v>0</v>
      </c>
      <c r="J24" s="13" t="n">
        <f aca="false">H24+I24</f>
        <v>0</v>
      </c>
      <c r="K24" s="14" t="n">
        <f aca="false">Tabela1[[#This Row],[SUB- TOTAL]]*$M$9</f>
        <v>0</v>
      </c>
      <c r="L24" s="13" t="n">
        <f aca="false">Tabela1[[#This Row],[INCIDÊNCIA SUBMÓDULO 2.2]]+Tabela1[[#This Row],[SUB- TOTAL]]</f>
        <v>0</v>
      </c>
    </row>
    <row r="25" customFormat="false" ht="13.8" hidden="false" customHeight="false" outlineLevel="0" collapsed="false">
      <c r="A25" s="10"/>
      <c r="B25" s="10"/>
      <c r="C25" s="10"/>
      <c r="D25" s="10"/>
      <c r="E25" s="10"/>
      <c r="F25" s="10"/>
      <c r="G25" s="11"/>
      <c r="H25" s="12" t="n">
        <f aca="false">((G25*F25)/12)/30*E25</f>
        <v>0</v>
      </c>
      <c r="I25" s="12" t="n">
        <f aca="false">H25/3</f>
        <v>0</v>
      </c>
      <c r="J25" s="13" t="n">
        <f aca="false">H25+I25</f>
        <v>0</v>
      </c>
      <c r="K25" s="14" t="n">
        <f aca="false">Tabela1[[#This Row],[SUB- TOTAL]]*$M$9</f>
        <v>0</v>
      </c>
      <c r="L25" s="13" t="n">
        <f aca="false">Tabela1[[#This Row],[INCIDÊNCIA SUBMÓDULO 2.2]]+Tabela1[[#This Row],[SUB- TOTAL]]</f>
        <v>0</v>
      </c>
    </row>
    <row r="26" customFormat="false" ht="13.8" hidden="false" customHeight="false" outlineLevel="0" collapsed="false">
      <c r="A26" s="25"/>
      <c r="B26" s="25"/>
      <c r="C26" s="25"/>
      <c r="D26" s="25"/>
      <c r="E26" s="25"/>
      <c r="F26" s="25"/>
      <c r="G26" s="25"/>
      <c r="H26" s="26"/>
      <c r="I26" s="26"/>
      <c r="J26" s="27" t="n">
        <f aca="false">SUM(J3:J25)</f>
        <v>1888.88888888889</v>
      </c>
      <c r="K26" s="28" t="n">
        <f aca="false">Tabela1[[#This Row],[SUB- TOTAL]]*$M$9</f>
        <v>695.111111111111</v>
      </c>
      <c r="L26" s="29" t="n">
        <f aca="false">SUBTOTAL(109,L3:L25)</f>
        <v>2584</v>
      </c>
    </row>
  </sheetData>
  <sheetProtection sheet="true" password="c4fb" objects="true" scenarios="true"/>
  <mergeCells count="4">
    <mergeCell ref="A1:L1"/>
    <mergeCell ref="M2:N2"/>
    <mergeCell ref="M8:N8"/>
    <mergeCell ref="M9:N10"/>
  </mergeCell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2"/>
  <legacyDrawing r:id="rId3"/>
  <tableParts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D13" activeCellId="0" sqref="D13"/>
    </sheetView>
  </sheetViews>
  <sheetFormatPr defaultRowHeight="12.8" zeroHeight="false" outlineLevelRow="0" outlineLevelCol="0"/>
  <cols>
    <col collapsed="false" customWidth="true" hidden="false" outlineLevel="0" max="1" min="1" style="0" width="21.71"/>
    <col collapsed="false" customWidth="true" hidden="false" outlineLevel="0" max="2" min="2" style="0" width="19.77"/>
    <col collapsed="false" customWidth="true" hidden="false" outlineLevel="0" max="3" min="3" style="0" width="25.88"/>
    <col collapsed="false" customWidth="true" hidden="false" outlineLevel="0" max="4" min="4" style="0" width="17.68"/>
    <col collapsed="false" customWidth="true" hidden="false" outlineLevel="0" max="5" min="5" style="0" width="33.11"/>
    <col collapsed="false" customWidth="true" hidden="false" outlineLevel="0" max="6" min="6" style="0" width="13.1"/>
  </cols>
  <sheetData>
    <row r="1" customFormat="false" ht="12.8" hidden="false" customHeight="false" outlineLevel="0" collapsed="false">
      <c r="A1" s="30"/>
      <c r="B1" s="31" t="s">
        <v>17</v>
      </c>
      <c r="C1" s="32"/>
      <c r="D1" s="32"/>
      <c r="E1" s="32"/>
      <c r="F1" s="33"/>
    </row>
    <row r="2" customFormat="false" ht="12.8" hidden="false" customHeight="false" outlineLevel="0" collapsed="false">
      <c r="A2" s="34" t="s">
        <v>0</v>
      </c>
      <c r="B2" s="35" t="s">
        <v>18</v>
      </c>
      <c r="C2" s="36" t="s">
        <v>19</v>
      </c>
      <c r="D2" s="36" t="s">
        <v>20</v>
      </c>
      <c r="E2" s="36" t="s">
        <v>21</v>
      </c>
      <c r="F2" s="37" t="s">
        <v>22</v>
      </c>
    </row>
    <row r="3" customFormat="false" ht="12.8" hidden="false" customHeight="false" outlineLevel="0" collapsed="false">
      <c r="A3" s="38" t="s">
        <v>12</v>
      </c>
      <c r="B3" s="39" t="n">
        <v>500</v>
      </c>
      <c r="C3" s="40" t="n">
        <v>166.666666666667</v>
      </c>
      <c r="D3" s="40" t="n">
        <v>666.666666666667</v>
      </c>
      <c r="E3" s="40" t="n">
        <v>245.333333333333</v>
      </c>
      <c r="F3" s="41" t="n">
        <v>912</v>
      </c>
    </row>
    <row r="4" customFormat="false" ht="12.8" hidden="false" customHeight="false" outlineLevel="0" collapsed="false">
      <c r="A4" s="42" t="s">
        <v>15</v>
      </c>
      <c r="B4" s="43" t="n">
        <v>916.666666666667</v>
      </c>
      <c r="C4" s="44" t="n">
        <v>305.555555555556</v>
      </c>
      <c r="D4" s="44" t="n">
        <v>1222.22222222222</v>
      </c>
      <c r="E4" s="44" t="n">
        <v>449.777777777778</v>
      </c>
      <c r="F4" s="45" t="n">
        <v>1672</v>
      </c>
    </row>
    <row r="5" customFormat="false" ht="12.8" hidden="false" customHeight="false" outlineLevel="0" collapsed="false">
      <c r="A5" s="42" t="s">
        <v>23</v>
      </c>
      <c r="B5" s="46" t="n">
        <v>0</v>
      </c>
      <c r="C5" s="47" t="n">
        <v>0</v>
      </c>
      <c r="D5" s="47" t="n">
        <v>0</v>
      </c>
      <c r="E5" s="47" t="n">
        <v>0</v>
      </c>
      <c r="F5" s="48" t="n">
        <v>0</v>
      </c>
    </row>
    <row r="6" customFormat="false" ht="12.8" hidden="false" customHeight="false" outlineLevel="0" collapsed="false">
      <c r="A6" s="49" t="s">
        <v>24</v>
      </c>
      <c r="B6" s="50" t="n">
        <v>1416.66666666667</v>
      </c>
      <c r="C6" s="51" t="n">
        <v>472.222222222223</v>
      </c>
      <c r="D6" s="51" t="n">
        <v>1888.88888888889</v>
      </c>
      <c r="E6" s="51" t="n">
        <v>695.111111111111</v>
      </c>
      <c r="F6" s="52" t="n">
        <v>2584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122</TotalTime>
  <Application>LibreOffice/6.2.0.3$Windows_X86_64 LibreOffice_project/98c6a8a1c6c7b144ce3cc729e34964b47ce25d62</Application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2017-11-20T16:28:22Z</dcterms:created>
  <dc:creator>RODRIGO SIQUEIRA GARCEZ</dc:creator>
  <dc:description/>
  <dc:language>pt-BR</dc:language>
  <cp:lastModifiedBy/>
  <dcterms:modified xsi:type="dcterms:W3CDTF">2019-09-09T15:38:07Z</dcterms:modified>
  <cp:revision>9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Hewlett-Packard Company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