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3° Salário" sheetId="1" state="visible" r:id="rId2"/>
    <sheet name="TOTAIS - DINÂMICA" sheetId="2" state="visible" r:id="rId3"/>
  </sheet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Usuário do Windows:
</t>
        </r>
        <r>
          <rPr>
            <sz val="9"/>
            <color rgb="FF000000"/>
            <rFont val="Tahoma"/>
            <family val="0"/>
            <charset val="1"/>
          </rPr>
          <t xml:space="preserve">Exclusivamente em casos de o trabalhador não haver completado os doze (12) meses de efetivo labor, poderá o valor ser pago proporcionalmente na ordem de 1/12 avos por mês trabalhado. A contagem dos meses deverá ser feita em fração</t>
        </r>
        <r>
          <rPr>
            <b val="true"/>
            <sz val="9"/>
            <color rgb="FF000000"/>
            <rFont val="Tahoma"/>
            <family val="0"/>
            <charset val="1"/>
          </rPr>
          <t xml:space="preserve"> igual ou superior</t>
        </r>
        <r>
          <rPr>
            <sz val="9"/>
            <color rgb="FF000000"/>
            <rFont val="Tahoma"/>
            <family val="0"/>
            <charset val="1"/>
          </rPr>
          <t xml:space="preserve"> a 15 dias, considerando-se, caso ultrapasse esta fração, o mês na integralidade, conforme regulamentação constante da Lei n° 4.090, de 13 de julho de 1962.
Lei 4090/1962
“Art. 1º (...)
§ 2º - A fração igual ou superior a 15 (quinze) dias de trabalho será havida como mês integral para os efeitos do parágrafo anterior. ”
</t>
        </r>
      </text>
    </comment>
  </commentList>
</comments>
</file>

<file path=xl/sharedStrings.xml><?xml version="1.0" encoding="utf-8"?>
<sst xmlns="http://schemas.openxmlformats.org/spreadsheetml/2006/main" count="29" uniqueCount="19">
  <si>
    <t xml:space="preserve">NOME DO EMPREGADO</t>
  </si>
  <si>
    <t xml:space="preserve">CARGO/FUNÇÃO</t>
  </si>
  <si>
    <t xml:space="preserve">ANO DE REFERÊNCIA DO PAGAMENTO</t>
  </si>
  <si>
    <t xml:space="preserve">AVOS DEVIDOS</t>
  </si>
  <si>
    <t xml:space="preserve">REMUNERAÇÃO</t>
  </si>
  <si>
    <t xml:space="preserve">13° SALÁRIO</t>
  </si>
  <si>
    <t xml:space="preserve">INCIDÊNCIA SUBMÓDULO 2.2</t>
  </si>
  <si>
    <t xml:space="preserve">TOTAL</t>
  </si>
  <si>
    <t xml:space="preserve">joao</t>
  </si>
  <si>
    <t xml:space="preserve">RAT</t>
  </si>
  <si>
    <t xml:space="preserve">PERCENTUAL DO SUBMÓDULO 2.2</t>
  </si>
  <si>
    <t xml:space="preserve">maria</t>
  </si>
  <si>
    <t xml:space="preserve">TOTAIS</t>
  </si>
  <si>
    <t xml:space="preserve">Dados</t>
  </si>
  <si>
    <t xml:space="preserve">Soma - 13° SALÁRIO</t>
  </si>
  <si>
    <t xml:space="preserve">Soma - INCIDÊNCIA SUBMÓDULO 2.2</t>
  </si>
  <si>
    <t xml:space="preserve">Soma - TOTAL</t>
  </si>
  <si>
    <t xml:space="preserve">(vazio)</t>
  </si>
  <si>
    <t xml:space="preserve">Total Resultado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</si>
</sst>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R$ &quot;* #,##0.00_-;&quot;-R$ &quot;* #,##0.00_-;_-&quot;R$ &quot;* \-??_-;_-@_-"/>
    <numFmt numFmtId="166" formatCode="0%"/>
    <numFmt numFmtId="167" formatCode="0.00%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2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4" borderId="8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1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2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4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2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8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30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3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nto da tabela dinâmica" xfId="20"/>
    <cellStyle name="Valor da tabela dinâmica" xfId="21"/>
    <cellStyle name="Campo da tabela dinâmica" xfId="22"/>
    <cellStyle name="Categoria da tabela dinâmica" xfId="23"/>
    <cellStyle name="Título da tabela dinâmica" xfId="24"/>
    <cellStyle name="Resultado da tabela dinâmica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1218960</xdr:colOff>
      <xdr:row>45</xdr:row>
      <xdr:rowOff>27000</xdr:rowOff>
    </xdr:to>
    <xdr:sp>
      <xdr:nvSpPr>
        <xdr:cNvPr id="0" name="CustomShape 1" hidden="1"/>
        <xdr:cNvSpPr/>
      </xdr:nvSpPr>
      <xdr:spPr>
        <a:xfrm>
          <a:off x="0" y="0"/>
          <a:ext cx="9623520" cy="8186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2" createdVersion="3">
  <cacheSource type="worksheet">
    <worksheetSource ref="A2:H24" sheet="13° Salário"/>
  </cacheSource>
  <cacheFields count="8">
    <cacheField name="NOME DO EMPREGADO" numFmtId="0">
      <sharedItems containsBlank="1" count="4">
        <s v="joao"/>
        <s v="maria"/>
        <s v="TOTAIS"/>
        <m/>
      </sharedItems>
    </cacheField>
    <cacheField name="CARGO/FUNÇÃO" numFmtId="0">
      <sharedItems containsString="0" containsBlank="1" count="1">
        <m/>
      </sharedItems>
    </cacheField>
    <cacheField name="ANO DE REFERÊNCIA DO PAGAMENTO" numFmtId="0">
      <sharedItems containsString="0" containsBlank="1" count="1">
        <m/>
      </sharedItems>
    </cacheField>
    <cacheField name="AVOS DEVIDOS" numFmtId="0">
      <sharedItems containsString="0" containsBlank="1" containsNumber="1" containsInteger="1" minValue="4" maxValue="6" count="4">
        <n v="4"/>
        <n v="5"/>
        <n v="6"/>
        <m/>
      </sharedItems>
    </cacheField>
    <cacheField name="REMUNERAÇÃO" numFmtId="0">
      <sharedItems containsString="0" containsBlank="1" containsNumber="1" containsInteger="1" minValue="1000" maxValue="1000" count="2">
        <n v="1000"/>
        <m/>
      </sharedItems>
    </cacheField>
    <cacheField name="13° SALÁRIO" numFmtId="0">
      <sharedItems containsSemiMixedTypes="0" containsString="0" containsNumber="1" minValue="0" maxValue="1250" count="5">
        <n v="0"/>
        <n v="333.333333333333"/>
        <n v="416.666666666667"/>
        <n v="500"/>
        <n v="1250"/>
      </sharedItems>
    </cacheField>
    <cacheField name="INCIDÊNCIA SUBMÓDULO 2.2" numFmtId="0">
      <sharedItems containsSemiMixedTypes="0" containsString="0" containsNumber="1" minValue="0" maxValue="460" count="5">
        <n v="0"/>
        <n v="122.666666666667"/>
        <n v="153.333333333333"/>
        <n v="184"/>
        <n v="460"/>
      </sharedItems>
    </cacheField>
    <cacheField name="TOTAL" numFmtId="0">
      <sharedItems containsSemiMixedTypes="0" containsString="0" containsNumber="1" containsInteger="1" minValue="0" maxValue="1710" count="5">
        <n v="0"/>
        <n v="456"/>
        <n v="570"/>
        <n v="684"/>
        <n v="17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1"/>
    <x v="1"/>
    <x v="1"/>
  </r>
  <r>
    <x v="1"/>
    <x v="0"/>
    <x v="0"/>
    <x v="2"/>
    <x v="0"/>
    <x v="3"/>
    <x v="3"/>
    <x v="3"/>
  </r>
  <r>
    <x v="0"/>
    <x v="0"/>
    <x v="0"/>
    <x v="1"/>
    <x v="0"/>
    <x v="2"/>
    <x v="2"/>
    <x v="2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3"/>
    <x v="0"/>
    <x v="0"/>
    <x v="3"/>
    <x v="1"/>
    <x v="0"/>
    <x v="0"/>
    <x v="0"/>
  </r>
  <r>
    <x v="2"/>
    <x v="0"/>
    <x v="0"/>
    <x v="3"/>
    <x v="1"/>
    <x v="4"/>
    <x v="4"/>
    <x v="4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E14" firstHeaderRow="1" firstDataRow="2" firstDataCol="2"/>
  <pivotFields count="8">
    <pivotField axis="axisRow" showAll="0" compact="0">
      <items count="5">
        <item x="0"/>
        <item x="1"/>
        <item x="2"/>
        <item x="3"/>
        <item t="default"/>
      </items>
    </pivotField>
    <pivotField showAll="0" compact="0"/>
    <pivotField showAll="0" compact="0"/>
    <pivotField axis="axisRow" showAll="0" compact="0">
      <items count="5">
        <item x="0"/>
        <item x="1"/>
        <item x="2"/>
        <item x="3"/>
        <item t="default"/>
      </items>
    </pivotField>
    <pivotField showAll="0" compact="0"/>
    <pivotField dataField="1" showAll="0" compact="0"/>
    <pivotField dataField="1" showAll="0" compact="0"/>
    <pivotField dataField="1" showAll="0" compact="0"/>
  </pivotFields>
  <rowFields count="2">
    <field x="0"/>
    <field x="3"/>
  </rowFields>
  <colFields count="1">
    <field x="-2"/>
  </colFields>
  <dataFields count="3">
    <dataField fld="5" subtotal="sum"/>
    <dataField fld="6" subtotal="sum"/>
    <dataField fld="7" subtotal="sum"/>
  </dataFields>
</pivotTableDefinition>
</file>

<file path=xl/tables/table1.xml><?xml version="1.0" encoding="utf-8"?>
<table xmlns="http://schemas.openxmlformats.org/spreadsheetml/2006/main" id="1" name="Tabela1" displayName="Tabela1" ref="A2:H24" headerRowCount="1" totalsRowCount="0" totalsRowShown="0">
  <autoFilter ref="A2:H24"/>
  <tableColumns count="8">
    <tableColumn id="1" name="NOME DO EMPREGADO"/>
    <tableColumn id="2" name="CARGO/FUNÇÃO"/>
    <tableColumn id="3" name="ANO DE REFERÊNCIA DO PAGAMENTO"/>
    <tableColumn id="4" name="AVOS DEVIDOS"/>
    <tableColumn id="5" name="REMUNERAÇÃO"/>
    <tableColumn id="6" name="13° SALÁRIO"/>
    <tableColumn id="7" name="INCIDÊNCIA SUBMÓDULO 2.2"/>
    <tableColumn id="8" name="TOTAL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3.8" zeroHeight="false" outlineLevelRow="0" outlineLevelCol="0"/>
  <cols>
    <col collapsed="false" customWidth="true" hidden="false" outlineLevel="0" max="1" min="1" style="1" width="42.14"/>
    <col collapsed="false" customWidth="true" hidden="false" outlineLevel="0" max="2" min="2" style="1" width="20.71"/>
    <col collapsed="false" customWidth="true" hidden="false" outlineLevel="0" max="3" min="3" style="1" width="39.86"/>
    <col collapsed="false" customWidth="true" hidden="false" outlineLevel="0" max="4" min="4" style="1" width="16.41"/>
    <col collapsed="false" customWidth="true" hidden="false" outlineLevel="0" max="5" min="5" style="1" width="21.26"/>
    <col collapsed="false" customWidth="true" hidden="false" outlineLevel="0" max="6" min="6" style="1" width="23.01"/>
    <col collapsed="false" customWidth="true" hidden="false" outlineLevel="0" max="7" min="7" style="1" width="15"/>
    <col collapsed="false" customWidth="true" hidden="false" outlineLevel="0" max="8" min="8" style="1" width="12.14"/>
    <col collapsed="false" customWidth="true" hidden="false" outlineLevel="0" max="9" min="9" style="1" width="8.57"/>
    <col collapsed="false" customWidth="true" hidden="false" outlineLevel="0" max="10" min="10" style="1" width="31.57"/>
    <col collapsed="false" customWidth="true" hidden="false" outlineLevel="0" max="1025" min="11" style="1" width="8.57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</row>
    <row r="2" customFormat="false" ht="35.2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6</v>
      </c>
      <c r="J2" s="4"/>
    </row>
    <row r="3" customFormat="false" ht="13.8" hidden="false" customHeight="false" outlineLevel="0" collapsed="false">
      <c r="A3" s="5" t="s">
        <v>8</v>
      </c>
      <c r="B3" s="5"/>
      <c r="C3" s="5"/>
      <c r="D3" s="5" t="n">
        <v>4</v>
      </c>
      <c r="E3" s="6" t="n">
        <v>1000</v>
      </c>
      <c r="F3" s="7" t="n">
        <f aca="false">(E3/12)*D3</f>
        <v>333.333333333333</v>
      </c>
      <c r="G3" s="8" t="n">
        <f aca="false">Tabela1[[#This Row],[13° SALÁRIO]]*$I$9</f>
        <v>122.666666666667</v>
      </c>
      <c r="H3" s="9" t="n">
        <f aca="false">Tabela1[[#This Row],[INCIDÊNCIA SUBMÓDULO 2.2]]+Tabela1[[#This Row],[13° SALÁRIO]]</f>
        <v>456</v>
      </c>
      <c r="I3" s="10" t="s">
        <v>9</v>
      </c>
      <c r="J3" s="11" t="s">
        <v>10</v>
      </c>
    </row>
    <row r="4" customFormat="false" ht="13.8" hidden="false" customHeight="false" outlineLevel="0" collapsed="false">
      <c r="A4" s="5" t="s">
        <v>11</v>
      </c>
      <c r="B4" s="5"/>
      <c r="C4" s="5"/>
      <c r="D4" s="5" t="n">
        <v>6</v>
      </c>
      <c r="E4" s="6" t="n">
        <v>1000</v>
      </c>
      <c r="F4" s="7" t="n">
        <f aca="false">(E4/12)*D4</f>
        <v>500</v>
      </c>
      <c r="G4" s="8" t="n">
        <f aca="false">Tabela1[[#This Row],[13° SALÁRIO]]*$I$9</f>
        <v>184</v>
      </c>
      <c r="H4" s="9" t="n">
        <f aca="false">Tabela1[[#This Row],[INCIDÊNCIA SUBMÓDULO 2.2]]+Tabela1[[#This Row],[13° SALÁRIO]]</f>
        <v>684</v>
      </c>
      <c r="I4" s="12" t="n">
        <v>0.01</v>
      </c>
      <c r="J4" s="13" t="n">
        <v>0.348</v>
      </c>
    </row>
    <row r="5" customFormat="false" ht="13.8" hidden="false" customHeight="false" outlineLevel="0" collapsed="false">
      <c r="A5" s="5" t="s">
        <v>8</v>
      </c>
      <c r="B5" s="5"/>
      <c r="C5" s="5"/>
      <c r="D5" s="5" t="n">
        <v>5</v>
      </c>
      <c r="E5" s="6" t="n">
        <v>1000</v>
      </c>
      <c r="F5" s="7" t="n">
        <f aca="false">(E5/12)*D5</f>
        <v>416.666666666667</v>
      </c>
      <c r="G5" s="8" t="n">
        <f aca="false">Tabela1[[#This Row],[13° SALÁRIO]]*$I$9</f>
        <v>153.333333333333</v>
      </c>
      <c r="H5" s="9" t="n">
        <f aca="false">Tabela1[[#This Row],[INCIDÊNCIA SUBMÓDULO 2.2]]+Tabela1[[#This Row],[13° SALÁRIO]]</f>
        <v>570</v>
      </c>
      <c r="I5" s="12" t="n">
        <v>0.02</v>
      </c>
      <c r="J5" s="13" t="n">
        <v>0.358</v>
      </c>
    </row>
    <row r="6" customFormat="false" ht="13.8" hidden="false" customHeight="false" outlineLevel="0" collapsed="false">
      <c r="A6" s="5"/>
      <c r="B6" s="5"/>
      <c r="C6" s="5"/>
      <c r="D6" s="5"/>
      <c r="E6" s="6"/>
      <c r="F6" s="7" t="n">
        <f aca="false">(E6/12)*D6</f>
        <v>0</v>
      </c>
      <c r="G6" s="8" t="n">
        <f aca="false">Tabela1[[#This Row],[13° SALÁRIO]]*$I$9</f>
        <v>0</v>
      </c>
      <c r="H6" s="9" t="n">
        <f aca="false">Tabela1[[#This Row],[INCIDÊNCIA SUBMÓDULO 2.2]]+Tabela1[[#This Row],[13° SALÁRIO]]</f>
        <v>0</v>
      </c>
      <c r="I6" s="12" t="n">
        <v>0.03</v>
      </c>
      <c r="J6" s="13" t="n">
        <v>0.368</v>
      </c>
    </row>
    <row r="7" customFormat="false" ht="13.8" hidden="false" customHeight="false" outlineLevel="0" collapsed="false">
      <c r="A7" s="5"/>
      <c r="B7" s="5"/>
      <c r="C7" s="5"/>
      <c r="D7" s="5"/>
      <c r="E7" s="6"/>
      <c r="F7" s="7" t="n">
        <f aca="false">(E7/12)*D7</f>
        <v>0</v>
      </c>
      <c r="G7" s="8" t="n">
        <f aca="false">Tabela1[[#This Row],[13° SALÁRIO]]*$I$9</f>
        <v>0</v>
      </c>
      <c r="H7" s="9" t="n">
        <f aca="false">Tabela1[[#This Row],[INCIDÊNCIA SUBMÓDULO 2.2]]+Tabela1[[#This Row],[13° SALÁRIO]]</f>
        <v>0</v>
      </c>
      <c r="I7" s="14"/>
      <c r="J7" s="15"/>
    </row>
    <row r="8" customFormat="false" ht="13.8" hidden="false" customHeight="false" outlineLevel="0" collapsed="false">
      <c r="A8" s="5"/>
      <c r="B8" s="5"/>
      <c r="C8" s="5"/>
      <c r="D8" s="5"/>
      <c r="E8" s="6"/>
      <c r="F8" s="7" t="n">
        <f aca="false">(E8/12)*D8</f>
        <v>0</v>
      </c>
      <c r="G8" s="8" t="n">
        <f aca="false">Tabela1[[#This Row],[13° SALÁRIO]]*$I$9</f>
        <v>0</v>
      </c>
      <c r="H8" s="9" t="n">
        <f aca="false">Tabela1[[#This Row],[INCIDÊNCIA SUBMÓDULO 2.2]]+Tabela1[[#This Row],[13° SALÁRIO]]</f>
        <v>0</v>
      </c>
      <c r="I8" s="16" t="s">
        <v>10</v>
      </c>
      <c r="J8" s="16"/>
    </row>
    <row r="9" customFormat="false" ht="13.8" hidden="false" customHeight="false" outlineLevel="0" collapsed="false">
      <c r="A9" s="5"/>
      <c r="B9" s="5"/>
      <c r="C9" s="5"/>
      <c r="D9" s="5"/>
      <c r="E9" s="6"/>
      <c r="F9" s="7" t="n">
        <f aca="false">(E9/12)*D9</f>
        <v>0</v>
      </c>
      <c r="G9" s="8" t="n">
        <f aca="false">Tabela1[[#This Row],[13° SALÁRIO]]*$I$9</f>
        <v>0</v>
      </c>
      <c r="H9" s="9" t="n">
        <f aca="false">Tabela1[[#This Row],[INCIDÊNCIA SUBMÓDULO 2.2]]+Tabela1[[#This Row],[13° SALÁRIO]]</f>
        <v>0</v>
      </c>
      <c r="I9" s="17" t="n">
        <v>0.368</v>
      </c>
      <c r="J9" s="17"/>
    </row>
    <row r="10" customFormat="false" ht="13.8" hidden="false" customHeight="false" outlineLevel="0" collapsed="false">
      <c r="A10" s="5"/>
      <c r="B10" s="5"/>
      <c r="C10" s="5"/>
      <c r="D10" s="5"/>
      <c r="E10" s="6"/>
      <c r="F10" s="7" t="n">
        <f aca="false">(E10/12)*D10</f>
        <v>0</v>
      </c>
      <c r="G10" s="8" t="n">
        <f aca="false">Tabela1[[#This Row],[13° SALÁRIO]]*$I$9</f>
        <v>0</v>
      </c>
      <c r="H10" s="9" t="n">
        <f aca="false">Tabela1[[#This Row],[INCIDÊNCIA SUBMÓDULO 2.2]]+Tabela1[[#This Row],[13° SALÁRIO]]</f>
        <v>0</v>
      </c>
      <c r="I10" s="17"/>
      <c r="J10" s="17"/>
    </row>
    <row r="11" customFormat="false" ht="13.8" hidden="false" customHeight="false" outlineLevel="0" collapsed="false">
      <c r="A11" s="5"/>
      <c r="B11" s="5"/>
      <c r="C11" s="5"/>
      <c r="D11" s="5"/>
      <c r="E11" s="6"/>
      <c r="F11" s="7" t="n">
        <f aca="false">(E11/12)*D11</f>
        <v>0</v>
      </c>
      <c r="G11" s="8" t="n">
        <f aca="false">Tabela1[[#This Row],[13° SALÁRIO]]*$I$9</f>
        <v>0</v>
      </c>
      <c r="H11" s="18" t="n">
        <f aca="false">Tabela1[[#This Row],[INCIDÊNCIA SUBMÓDULO 2.2]]+Tabela1[[#This Row],[13° SALÁRIO]]</f>
        <v>0</v>
      </c>
    </row>
    <row r="12" customFormat="false" ht="13.8" hidden="false" customHeight="false" outlineLevel="0" collapsed="false">
      <c r="A12" s="5"/>
      <c r="B12" s="5"/>
      <c r="C12" s="5"/>
      <c r="D12" s="5"/>
      <c r="E12" s="6"/>
      <c r="F12" s="7" t="n">
        <f aca="false">(E12/12)*D12</f>
        <v>0</v>
      </c>
      <c r="G12" s="8" t="n">
        <f aca="false">Tabela1[[#This Row],[13° SALÁRIO]]*$I$9</f>
        <v>0</v>
      </c>
      <c r="H12" s="18" t="n">
        <f aca="false">Tabela1[[#This Row],[INCIDÊNCIA SUBMÓDULO 2.2]]+Tabela1[[#This Row],[13° SALÁRIO]]</f>
        <v>0</v>
      </c>
    </row>
    <row r="13" customFormat="false" ht="13.8" hidden="false" customHeight="false" outlineLevel="0" collapsed="false">
      <c r="A13" s="5"/>
      <c r="B13" s="5"/>
      <c r="C13" s="5"/>
      <c r="D13" s="5"/>
      <c r="E13" s="6"/>
      <c r="F13" s="7" t="n">
        <f aca="false">(E13/12)*D13</f>
        <v>0</v>
      </c>
      <c r="G13" s="8" t="n">
        <f aca="false">Tabela1[[#This Row],[13° SALÁRIO]]*$I$9</f>
        <v>0</v>
      </c>
      <c r="H13" s="18" t="n">
        <f aca="false">Tabela1[[#This Row],[INCIDÊNCIA SUBMÓDULO 2.2]]+Tabela1[[#This Row],[13° SALÁRIO]]</f>
        <v>0</v>
      </c>
    </row>
    <row r="14" customFormat="false" ht="13.8" hidden="false" customHeight="false" outlineLevel="0" collapsed="false">
      <c r="A14" s="5"/>
      <c r="B14" s="5"/>
      <c r="C14" s="5"/>
      <c r="D14" s="5"/>
      <c r="E14" s="6"/>
      <c r="F14" s="7" t="n">
        <f aca="false">(E14/12)*D14</f>
        <v>0</v>
      </c>
      <c r="G14" s="8" t="n">
        <f aca="false">Tabela1[[#This Row],[13° SALÁRIO]]*$I$9</f>
        <v>0</v>
      </c>
      <c r="H14" s="18" t="n">
        <f aca="false">Tabela1[[#This Row],[INCIDÊNCIA SUBMÓDULO 2.2]]+Tabela1[[#This Row],[13° SALÁRIO]]</f>
        <v>0</v>
      </c>
    </row>
    <row r="15" customFormat="false" ht="13.8" hidden="false" customHeight="false" outlineLevel="0" collapsed="false">
      <c r="A15" s="5"/>
      <c r="B15" s="5"/>
      <c r="C15" s="5"/>
      <c r="D15" s="5"/>
      <c r="E15" s="6"/>
      <c r="F15" s="7" t="n">
        <f aca="false">(E15/12)*D15</f>
        <v>0</v>
      </c>
      <c r="G15" s="8" t="n">
        <f aca="false">Tabela1[[#This Row],[13° SALÁRIO]]*$I$9</f>
        <v>0</v>
      </c>
      <c r="H15" s="18" t="n">
        <f aca="false">Tabela1[[#This Row],[INCIDÊNCIA SUBMÓDULO 2.2]]+Tabela1[[#This Row],[13° SALÁRIO]]</f>
        <v>0</v>
      </c>
    </row>
    <row r="16" customFormat="false" ht="13.8" hidden="false" customHeight="false" outlineLevel="0" collapsed="false">
      <c r="A16" s="5"/>
      <c r="B16" s="5"/>
      <c r="C16" s="5"/>
      <c r="D16" s="5"/>
      <c r="E16" s="6"/>
      <c r="F16" s="7" t="n">
        <f aca="false">(E16/12)*D16</f>
        <v>0</v>
      </c>
      <c r="G16" s="8" t="n">
        <f aca="false">Tabela1[[#This Row],[13° SALÁRIO]]*$I$9</f>
        <v>0</v>
      </c>
      <c r="H16" s="18" t="n">
        <f aca="false">Tabela1[[#This Row],[INCIDÊNCIA SUBMÓDULO 2.2]]+Tabela1[[#This Row],[13° SALÁRIO]]</f>
        <v>0</v>
      </c>
    </row>
    <row r="17" customFormat="false" ht="13.8" hidden="false" customHeight="false" outlineLevel="0" collapsed="false">
      <c r="A17" s="5"/>
      <c r="B17" s="5"/>
      <c r="C17" s="5"/>
      <c r="D17" s="5"/>
      <c r="E17" s="6"/>
      <c r="F17" s="7" t="n">
        <f aca="false">(E17/12)*D17</f>
        <v>0</v>
      </c>
      <c r="G17" s="8" t="n">
        <f aca="false">Tabela1[[#This Row],[13° SALÁRIO]]*$I$9</f>
        <v>0</v>
      </c>
      <c r="H17" s="18" t="n">
        <f aca="false">Tabela1[[#This Row],[INCIDÊNCIA SUBMÓDULO 2.2]]+Tabela1[[#This Row],[13° SALÁRIO]]</f>
        <v>0</v>
      </c>
    </row>
    <row r="18" customFormat="false" ht="13.8" hidden="false" customHeight="false" outlineLevel="0" collapsed="false">
      <c r="A18" s="5"/>
      <c r="B18" s="5"/>
      <c r="C18" s="5"/>
      <c r="D18" s="5"/>
      <c r="E18" s="6"/>
      <c r="F18" s="7" t="n">
        <f aca="false">(E18/12)*D18</f>
        <v>0</v>
      </c>
      <c r="G18" s="8" t="n">
        <f aca="false">Tabela1[[#This Row],[13° SALÁRIO]]*$I$9</f>
        <v>0</v>
      </c>
      <c r="H18" s="18" t="n">
        <f aca="false">Tabela1[[#This Row],[INCIDÊNCIA SUBMÓDULO 2.2]]+Tabela1[[#This Row],[13° SALÁRIO]]</f>
        <v>0</v>
      </c>
    </row>
    <row r="19" customFormat="false" ht="13.8" hidden="false" customHeight="false" outlineLevel="0" collapsed="false">
      <c r="A19" s="5"/>
      <c r="B19" s="5"/>
      <c r="C19" s="5"/>
      <c r="D19" s="5"/>
      <c r="E19" s="6"/>
      <c r="F19" s="7" t="n">
        <f aca="false">(E19/12)*D19</f>
        <v>0</v>
      </c>
      <c r="G19" s="8" t="n">
        <f aca="false">Tabela1[[#This Row],[13° SALÁRIO]]*$I$9</f>
        <v>0</v>
      </c>
      <c r="H19" s="18" t="n">
        <f aca="false">Tabela1[[#This Row],[INCIDÊNCIA SUBMÓDULO 2.2]]+Tabela1[[#This Row],[13° SALÁRIO]]</f>
        <v>0</v>
      </c>
    </row>
    <row r="20" customFormat="false" ht="13.8" hidden="false" customHeight="false" outlineLevel="0" collapsed="false">
      <c r="A20" s="5"/>
      <c r="B20" s="5"/>
      <c r="C20" s="5"/>
      <c r="D20" s="5"/>
      <c r="E20" s="6"/>
      <c r="F20" s="7" t="n">
        <f aca="false">(E20/12)*D20</f>
        <v>0</v>
      </c>
      <c r="G20" s="8" t="n">
        <f aca="false">Tabela1[[#This Row],[13° SALÁRIO]]*$I$9</f>
        <v>0</v>
      </c>
      <c r="H20" s="18" t="n">
        <f aca="false">Tabela1[[#This Row],[INCIDÊNCIA SUBMÓDULO 2.2]]+Tabela1[[#This Row],[13° SALÁRIO]]</f>
        <v>0</v>
      </c>
    </row>
    <row r="21" customFormat="false" ht="13.8" hidden="false" customHeight="false" outlineLevel="0" collapsed="false">
      <c r="A21" s="5"/>
      <c r="B21" s="5"/>
      <c r="C21" s="5"/>
      <c r="D21" s="5"/>
      <c r="E21" s="6"/>
      <c r="F21" s="7" t="n">
        <f aca="false">(E21/12)*D21</f>
        <v>0</v>
      </c>
      <c r="G21" s="8" t="n">
        <f aca="false">Tabela1[[#This Row],[13° SALÁRIO]]*$I$9</f>
        <v>0</v>
      </c>
      <c r="H21" s="18" t="n">
        <f aca="false">Tabela1[[#This Row],[INCIDÊNCIA SUBMÓDULO 2.2]]+Tabela1[[#This Row],[13° SALÁRIO]]</f>
        <v>0</v>
      </c>
    </row>
    <row r="22" customFormat="false" ht="13.8" hidden="false" customHeight="false" outlineLevel="0" collapsed="false">
      <c r="A22" s="5"/>
      <c r="B22" s="5"/>
      <c r="C22" s="5"/>
      <c r="D22" s="5"/>
      <c r="E22" s="6"/>
      <c r="F22" s="7" t="n">
        <f aca="false">(E22/12)*D22</f>
        <v>0</v>
      </c>
      <c r="G22" s="8" t="n">
        <f aca="false">Tabela1[[#This Row],[13° SALÁRIO]]*$I$9</f>
        <v>0</v>
      </c>
      <c r="H22" s="18" t="n">
        <f aca="false">Tabela1[[#This Row],[INCIDÊNCIA SUBMÓDULO 2.2]]+Tabela1[[#This Row],[13° SALÁRIO]]</f>
        <v>0</v>
      </c>
    </row>
    <row r="23" customFormat="false" ht="13.8" hidden="false" customHeight="false" outlineLevel="0" collapsed="false">
      <c r="A23" s="5"/>
      <c r="B23" s="5"/>
      <c r="C23" s="5"/>
      <c r="D23" s="5"/>
      <c r="E23" s="6"/>
      <c r="F23" s="7" t="n">
        <f aca="false">(E23/12)*D23</f>
        <v>0</v>
      </c>
      <c r="G23" s="8" t="n">
        <f aca="false">Tabela1[[#This Row],[13° SALÁRIO]]*$I$9</f>
        <v>0</v>
      </c>
      <c r="H23" s="18" t="n">
        <f aca="false">Tabela1[[#This Row],[INCIDÊNCIA SUBMÓDULO 2.2]]+Tabela1[[#This Row],[13° SALÁRIO]]</f>
        <v>0</v>
      </c>
    </row>
    <row r="24" customFormat="false" ht="13.8" hidden="false" customHeight="false" outlineLevel="0" collapsed="false">
      <c r="A24" s="19" t="s">
        <v>12</v>
      </c>
      <c r="B24" s="19"/>
      <c r="C24" s="19"/>
      <c r="D24" s="19"/>
      <c r="E24" s="19"/>
      <c r="F24" s="20" t="n">
        <f aca="false">SUM(F3:F23)</f>
        <v>1250</v>
      </c>
      <c r="G24" s="18" t="n">
        <f aca="false">Tabela1[[#This Row],[13° SALÁRIO]]*$I$9</f>
        <v>460</v>
      </c>
      <c r="H24" s="18" t="n">
        <f aca="false">Tabela1[[#This Row],[INCIDÊNCIA SUBMÓDULO 2.2]]+Tabela1[[#This Row],[13° SALÁRIO]]</f>
        <v>1710</v>
      </c>
    </row>
  </sheetData>
  <sheetProtection sheet="true" password="c4fb" objects="true" scenarios="true"/>
  <mergeCells count="4">
    <mergeCell ref="A1:G1"/>
    <mergeCell ref="I2:J2"/>
    <mergeCell ref="I8:J8"/>
    <mergeCell ref="I9:J1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9.99"/>
    <col collapsed="false" customWidth="true" hidden="false" outlineLevel="0" max="3" min="3" style="0" width="34.86"/>
    <col collapsed="false" customWidth="true" hidden="false" outlineLevel="0" max="4" min="4" style="0" width="14.69"/>
    <col collapsed="false" customWidth="true" hidden="false" outlineLevel="0" max="5" min="5" style="0" width="13.1"/>
    <col collapsed="false" customWidth="true" hidden="false" outlineLevel="0" max="1025" min="6" style="0" width="8.67"/>
  </cols>
  <sheetData>
    <row r="3" customFormat="false" ht="15" hidden="false" customHeight="false" outlineLevel="0" collapsed="false">
      <c r="A3" s="21"/>
      <c r="B3" s="22"/>
      <c r="C3" s="23" t="s">
        <v>13</v>
      </c>
      <c r="D3" s="24"/>
      <c r="E3" s="25"/>
    </row>
    <row r="4" customFormat="false" ht="15" hidden="false" customHeight="false" outlineLevel="0" collapsed="false">
      <c r="A4" s="26" t="s">
        <v>0</v>
      </c>
      <c r="B4" s="27" t="s">
        <v>3</v>
      </c>
      <c r="C4" s="28" t="s">
        <v>14</v>
      </c>
      <c r="D4" s="29" t="s">
        <v>15</v>
      </c>
      <c r="E4" s="30" t="s">
        <v>16</v>
      </c>
    </row>
    <row r="5" customFormat="false" ht="15" hidden="false" customHeight="false" outlineLevel="0" collapsed="false">
      <c r="A5" s="31" t="s">
        <v>8</v>
      </c>
      <c r="B5" s="32"/>
      <c r="C5" s="33" t="n">
        <v>750</v>
      </c>
      <c r="D5" s="34" t="n">
        <v>276</v>
      </c>
      <c r="E5" s="35" t="n">
        <v>1026</v>
      </c>
    </row>
    <row r="6" customFormat="false" ht="15" hidden="false" customHeight="false" outlineLevel="0" collapsed="false">
      <c r="A6" s="36"/>
      <c r="B6" s="37" t="n">
        <v>4</v>
      </c>
      <c r="C6" s="38" t="n">
        <v>333.333333333333</v>
      </c>
      <c r="D6" s="39" t="n">
        <v>122.666666666667</v>
      </c>
      <c r="E6" s="40" t="n">
        <v>456</v>
      </c>
    </row>
    <row r="7" customFormat="false" ht="15" hidden="false" customHeight="false" outlineLevel="0" collapsed="false">
      <c r="A7" s="41"/>
      <c r="B7" s="42" t="n">
        <v>5</v>
      </c>
      <c r="C7" s="43" t="n">
        <v>416.666666666667</v>
      </c>
      <c r="D7" s="44" t="n">
        <v>153.333333333333</v>
      </c>
      <c r="E7" s="45" t="n">
        <v>570</v>
      </c>
    </row>
    <row r="8" customFormat="false" ht="15" hidden="false" customHeight="false" outlineLevel="0" collapsed="false">
      <c r="A8" s="31" t="s">
        <v>11</v>
      </c>
      <c r="B8" s="32"/>
      <c r="C8" s="33" t="n">
        <v>500</v>
      </c>
      <c r="D8" s="34" t="n">
        <v>184</v>
      </c>
      <c r="E8" s="35" t="n">
        <v>684</v>
      </c>
    </row>
    <row r="9" customFormat="false" ht="15" hidden="false" customHeight="false" outlineLevel="0" collapsed="false">
      <c r="A9" s="41"/>
      <c r="B9" s="42" t="n">
        <v>6</v>
      </c>
      <c r="C9" s="43" t="n">
        <v>500</v>
      </c>
      <c r="D9" s="44" t="n">
        <v>184</v>
      </c>
      <c r="E9" s="45" t="n">
        <v>684</v>
      </c>
    </row>
    <row r="10" customFormat="false" ht="15" hidden="false" customHeight="false" outlineLevel="0" collapsed="false">
      <c r="A10" s="31" t="s">
        <v>12</v>
      </c>
      <c r="B10" s="32"/>
      <c r="C10" s="33" t="n">
        <v>1250</v>
      </c>
      <c r="D10" s="34" t="n">
        <v>460</v>
      </c>
      <c r="E10" s="35" t="n">
        <v>1710</v>
      </c>
    </row>
    <row r="11" customFormat="false" ht="15" hidden="false" customHeight="false" outlineLevel="0" collapsed="false">
      <c r="A11" s="41"/>
      <c r="B11" s="42" t="s">
        <v>17</v>
      </c>
      <c r="C11" s="43" t="n">
        <v>1250</v>
      </c>
      <c r="D11" s="44" t="n">
        <v>460</v>
      </c>
      <c r="E11" s="45" t="n">
        <v>1710</v>
      </c>
    </row>
    <row r="12" customFormat="false" ht="15" hidden="false" customHeight="false" outlineLevel="0" collapsed="false">
      <c r="A12" s="31" t="s">
        <v>17</v>
      </c>
      <c r="B12" s="32"/>
      <c r="C12" s="33" t="n">
        <v>0</v>
      </c>
      <c r="D12" s="34" t="n">
        <v>0</v>
      </c>
      <c r="E12" s="35" t="n">
        <v>0</v>
      </c>
    </row>
    <row r="13" customFormat="false" ht="15" hidden="false" customHeight="false" outlineLevel="0" collapsed="false">
      <c r="A13" s="41"/>
      <c r="B13" s="42" t="s">
        <v>17</v>
      </c>
      <c r="C13" s="43" t="n">
        <v>0</v>
      </c>
      <c r="D13" s="44" t="n">
        <v>0</v>
      </c>
      <c r="E13" s="45" t="n">
        <v>0</v>
      </c>
    </row>
    <row r="14" customFormat="false" ht="15" hidden="false" customHeight="false" outlineLevel="0" collapsed="false">
      <c r="A14" s="46" t="s">
        <v>18</v>
      </c>
      <c r="B14" s="47"/>
      <c r="C14" s="48" t="n">
        <v>2500</v>
      </c>
      <c r="D14" s="49" t="n">
        <v>920</v>
      </c>
      <c r="E14" s="50" t="n">
        <v>3420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LibreOffice/6.2.0.3$Windows_X86_64 LibreOffice_project/98c6a8a1c6c7b144ce3cc729e34964b47ce25d62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2017-11-20T16:35:55Z</dcterms:created>
  <dc:creator>RODRIGO SIQUEIRA GARCEZ</dc:creator>
  <dc:description/>
  <dc:language>pt-BR</dc:language>
  <cp:lastModifiedBy/>
  <dcterms:modified xsi:type="dcterms:W3CDTF">2019-09-09T15:20:44Z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