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3655" windowHeight="8895"/>
  </bookViews>
  <sheets>
    <sheet name="METODOLOGIA DE CÁLCULO" sheetId="1" r:id="rId1"/>
  </sheets>
  <calcPr calcId="124519"/>
  <extLst>
    <ext uri="GoogleSheetsCustomDataVersion1">
      <go:sheetsCustomData xmlns:go="http://customooxmlschemas.google.com/" r:id="rId5" roundtripDataSignature="AMtx7mj+USXRXjQV9xLD8PHp3DDhITFffw=="/>
    </ext>
  </extLst>
</workbook>
</file>

<file path=xl/calcChain.xml><?xml version="1.0" encoding="utf-8"?>
<calcChain xmlns="http://schemas.openxmlformats.org/spreadsheetml/2006/main">
  <c r="B6" i="1"/>
  <c r="B5"/>
  <c r="C24" s="1"/>
  <c r="C7"/>
  <c r="D7" l="1"/>
  <c r="E7"/>
  <c r="F11" l="1"/>
  <c r="F7"/>
</calcChain>
</file>

<file path=xl/sharedStrings.xml><?xml version="1.0" encoding="utf-8"?>
<sst xmlns="http://schemas.openxmlformats.org/spreadsheetml/2006/main" count="8" uniqueCount="8">
  <si>
    <t>METODOLOGIA DE CÁLCULO A SER UTILIZADA PARA O CONJUNTO DE PESQUISAS DE PREÇOS ENCONTRADA - SUGESTÃO</t>
  </si>
  <si>
    <t>INSIRA OS PREÇOS</t>
  </si>
  <si>
    <t>MÉTODOLOGIA PARA O CÁLCULO DE PREÇOS APLICADA</t>
  </si>
  <si>
    <t xml:space="preserve">RESULTADO </t>
  </si>
  <si>
    <t>DESVIO PADRÃO</t>
  </si>
  <si>
    <t>COEFICIENTE DE VARIAÇÃO</t>
  </si>
  <si>
    <t>MÉDIA DOS VALORES</t>
  </si>
  <si>
    <t>ATENÇÃO: CABE AO AGENTE QUE REALIZARÁ APESQUISA DE PREÇO A DECISÃO DE ADOTAR OS CRITÉRIOS QUE ESTÃO NESTA PLANILHA OU NÃO. CADA AGENTE É RESPONSÁVEL PELOS CRITÉRIOS QUE ADOTARÁ NA SUA COLEÇÃO DE VALORES ENCONTRADOS PARA DETERNIMAR SEU VALOR DE REFERÊNCIA SEGUNDO A IN N° 73/2020, E DEMAIS LEGISLAÇÕES VIGENTES E DESCLASSIFICAR OS VALORES EXESSIVAMENTE ELEVADOS E OS CONSIDERADOS INEXEQUÍVEIS.
CRITÉRIOS: SE O COEFICIENTE DE VARIAÇÃO FOR &lt; = 25% APLICA-SE A MÉDIA
                        SE O COEFICIENTE DE VARIAÇÃO FOR &gt; 25% E &lt; = A 50% - APLICAR MEDIANA</t>
  </si>
</sst>
</file>

<file path=xl/styles.xml><?xml version="1.0" encoding="utf-8"?>
<styleSheet xmlns="http://schemas.openxmlformats.org/spreadsheetml/2006/main">
  <numFmts count="3">
    <numFmt numFmtId="164" formatCode="[$R$ -416]#,##0.00"/>
    <numFmt numFmtId="165" formatCode="_-* #,##0.00_-;\-* #,##0.00_-;_-* &quot;-&quot;??_-;_-@"/>
    <numFmt numFmtId="166" formatCode="_-&quot;R$&quot;* #,##0.00_-;\-&quot;R$&quot;* #,##0.00_-;_-&quot;R$&quot;* &quot;-&quot;??_-;_-@"/>
  </numFmts>
  <fonts count="11">
    <font>
      <sz val="11"/>
      <color theme="1"/>
      <name val="Arial"/>
    </font>
    <font>
      <sz val="11"/>
      <color theme="1"/>
      <name val="Calibri"/>
      <family val="2"/>
    </font>
    <font>
      <b/>
      <sz val="16"/>
      <color theme="0"/>
      <name val="Calibri"/>
      <family val="2"/>
    </font>
    <font>
      <sz val="11"/>
      <name val="Arial"/>
      <family val="2"/>
    </font>
    <font>
      <b/>
      <sz val="16"/>
      <color rgb="FFFFFFFF"/>
      <name val="Calibri"/>
      <family val="2"/>
    </font>
    <font>
      <sz val="11"/>
      <color theme="1"/>
      <name val="&quot;Times New Roman&quot;"/>
    </font>
    <font>
      <b/>
      <sz val="12"/>
      <color theme="0"/>
      <name val="Arial"/>
      <family val="2"/>
    </font>
    <font>
      <sz val="16"/>
      <color theme="1"/>
      <name val="Arial"/>
      <family val="2"/>
    </font>
    <font>
      <sz val="16"/>
      <color rgb="FF000000"/>
      <name val="Arial"/>
      <family val="2"/>
    </font>
    <font>
      <sz val="11"/>
      <color theme="1"/>
      <name val="Arial"/>
      <family val="2"/>
    </font>
    <font>
      <sz val="11"/>
      <color rgb="FFD8D8D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7F7F7F"/>
        <bgColor rgb="FF7F7F7F"/>
      </patternFill>
    </fill>
    <fill>
      <patternFill patternType="solid">
        <fgColor theme="4"/>
        <bgColor theme="4"/>
      </patternFill>
    </fill>
    <fill>
      <patternFill patternType="solid">
        <fgColor rgb="FFFF0000"/>
        <bgColor rgb="FFFF0000"/>
      </patternFill>
    </fill>
    <fill>
      <patternFill patternType="solid">
        <fgColor theme="9"/>
        <bgColor theme="9"/>
      </patternFill>
    </fill>
    <fill>
      <patternFill patternType="solid">
        <fgColor rgb="FF7B7B7B"/>
        <bgColor rgb="FF7B7B7B"/>
      </patternFill>
    </fill>
    <fill>
      <patternFill patternType="solid">
        <fgColor theme="7"/>
        <bgColor theme="7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D9D9D9"/>
      </left>
      <right style="thin">
        <color rgb="FFD9D9D9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2" borderId="1" xfId="0" applyFont="1" applyFill="1" applyBorder="1"/>
    <xf numFmtId="0" fontId="0" fillId="0" borderId="0" xfId="0" applyFont="1"/>
    <xf numFmtId="0" fontId="2" fillId="4" borderId="7" xfId="0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165" fontId="1" fillId="0" borderId="26" xfId="0" applyNumberFormat="1" applyFont="1" applyBorder="1"/>
    <xf numFmtId="165" fontId="1" fillId="0" borderId="29" xfId="0" applyNumberFormat="1" applyFont="1" applyBorder="1"/>
    <xf numFmtId="4" fontId="9" fillId="0" borderId="16" xfId="0" applyNumberFormat="1" applyFont="1" applyBorder="1" applyAlignment="1">
      <alignment horizontal="center"/>
    </xf>
    <xf numFmtId="166" fontId="0" fillId="0" borderId="0" xfId="0" applyNumberFormat="1" applyFont="1"/>
    <xf numFmtId="166" fontId="8" fillId="0" borderId="8" xfId="0" applyNumberFormat="1" applyFont="1" applyBorder="1" applyAlignment="1">
      <alignment horizontal="center" vertical="center"/>
    </xf>
    <xf numFmtId="166" fontId="8" fillId="0" borderId="8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2" fontId="7" fillId="9" borderId="20" xfId="0" applyNumberFormat="1" applyFont="1" applyFill="1" applyBorder="1" applyAlignment="1">
      <alignment horizontal="center" vertical="center"/>
    </xf>
    <xf numFmtId="0" fontId="3" fillId="0" borderId="23" xfId="0" applyFont="1" applyBorder="1"/>
    <xf numFmtId="0" fontId="3" fillId="0" borderId="30" xfId="0" applyFont="1" applyBorder="1"/>
    <xf numFmtId="9" fontId="7" fillId="9" borderId="20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3" fillId="0" borderId="12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8" xfId="0" applyFont="1" applyBorder="1"/>
    <xf numFmtId="0" fontId="3" fillId="0" borderId="19" xfId="0" applyFont="1" applyBorder="1"/>
    <xf numFmtId="2" fontId="8" fillId="9" borderId="21" xfId="0" applyNumberFormat="1" applyFont="1" applyFill="1" applyBorder="1" applyAlignment="1">
      <alignment horizontal="center" vertical="center" wrapText="1"/>
    </xf>
    <xf numFmtId="0" fontId="3" fillId="0" borderId="22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7" xfId="0" applyFont="1" applyBorder="1"/>
    <xf numFmtId="0" fontId="3" fillId="0" borderId="28" xfId="0" applyFont="1" applyBorder="1"/>
    <xf numFmtId="0" fontId="0" fillId="10" borderId="31" xfId="0" applyFont="1" applyFill="1" applyBorder="1" applyAlignment="1">
      <alignment horizontal="center" vertical="center" wrapText="1"/>
    </xf>
    <xf numFmtId="0" fontId="3" fillId="0" borderId="32" xfId="0" applyFont="1" applyBorder="1"/>
    <xf numFmtId="0" fontId="3" fillId="0" borderId="33" xfId="0" applyFont="1" applyBorder="1"/>
    <xf numFmtId="0" fontId="3" fillId="0" borderId="34" xfId="0" applyFont="1" applyBorder="1"/>
    <xf numFmtId="0" fontId="0" fillId="0" borderId="0" xfId="0" applyFont="1" applyAlignment="1"/>
    <xf numFmtId="0" fontId="3" fillId="0" borderId="35" xfId="0" applyFont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1" fillId="2" borderId="2" xfId="0" applyFont="1" applyFill="1" applyBorder="1" applyAlignment="1">
      <alignment horizontal="center"/>
    </xf>
    <xf numFmtId="0" fontId="3" fillId="0" borderId="6" xfId="0" applyFont="1" applyBorder="1"/>
    <xf numFmtId="0" fontId="3" fillId="0" borderId="40" xfId="0" applyFont="1" applyBorder="1"/>
    <xf numFmtId="0" fontId="2" fillId="3" borderId="3" xfId="0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2" fillId="4" borderId="8" xfId="0" applyFont="1" applyFill="1" applyBorder="1" applyAlignment="1">
      <alignment horizontal="center" vertical="center"/>
    </xf>
    <xf numFmtId="0" fontId="3" fillId="0" borderId="9" xfId="0" applyFont="1" applyBorder="1"/>
    <xf numFmtId="0" fontId="3" fillId="0" borderId="10" xfId="0" applyFont="1" applyBorder="1"/>
    <xf numFmtId="0" fontId="6" fillId="6" borderId="13" xfId="0" applyFont="1" applyFill="1" applyBorder="1" applyAlignment="1">
      <alignment horizontal="center" vertical="center" wrapText="1"/>
    </xf>
    <xf numFmtId="0" fontId="3" fillId="0" borderId="17" xfId="0" applyFont="1" applyBorder="1"/>
    <xf numFmtId="0" fontId="6" fillId="7" borderId="13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1" fontId="10" fillId="0" borderId="39" xfId="0" applyNumberFormat="1" applyFont="1" applyBorder="1" applyAlignment="1">
      <alignment horizontal="center"/>
    </xf>
    <xf numFmtId="0" fontId="3" fillId="0" borderId="39" xfId="0" applyFont="1" applyBorder="1"/>
  </cellXfs>
  <cellStyles count="1">
    <cellStyle name="Normal" xfId="0" builtinId="0"/>
  </cellStyles>
  <dxfs count="2"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2"/>
  <sheetViews>
    <sheetView tabSelected="1" workbookViewId="0"/>
  </sheetViews>
  <sheetFormatPr defaultColWidth="12.625" defaultRowHeight="15" customHeight="1"/>
  <cols>
    <col min="1" max="1" width="7" customWidth="1"/>
    <col min="2" max="2" width="28" customWidth="1"/>
    <col min="3" max="3" width="23.5" customWidth="1"/>
    <col min="4" max="4" width="21.5" customWidth="1"/>
    <col min="5" max="5" width="22.125" customWidth="1"/>
    <col min="6" max="6" width="22.875" customWidth="1"/>
    <col min="7" max="7" width="37.25" customWidth="1"/>
    <col min="8" max="8" width="6.875" customWidth="1"/>
    <col min="9" max="9" width="38.75" hidden="1" customWidth="1"/>
    <col min="10" max="10" width="7.125" hidden="1" customWidth="1"/>
    <col min="11" max="11" width="8.875" hidden="1" customWidth="1"/>
    <col min="12" max="12" width="12.125" hidden="1" customWidth="1"/>
    <col min="13" max="13" width="20.875" hidden="1" customWidth="1"/>
    <col min="14" max="14" width="13" hidden="1" customWidth="1"/>
    <col min="15" max="15" width="14.125" hidden="1" customWidth="1"/>
    <col min="16" max="16" width="5.875" hidden="1" customWidth="1"/>
    <col min="17" max="24" width="8.875" hidden="1" customWidth="1"/>
    <col min="25" max="26" width="7.625" hidden="1" customWidth="1"/>
  </cols>
  <sheetData>
    <row r="1" spans="1:26" ht="33" customHeight="1">
      <c r="A1" s="1"/>
      <c r="B1" s="1"/>
      <c r="C1" s="1"/>
      <c r="D1" s="1"/>
      <c r="E1" s="1"/>
      <c r="F1" s="1"/>
      <c r="G1" s="1"/>
      <c r="H1" s="39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7.5" customHeight="1">
      <c r="A2" s="1"/>
      <c r="B2" s="42" t="s">
        <v>0</v>
      </c>
      <c r="C2" s="43"/>
      <c r="D2" s="43"/>
      <c r="E2" s="43"/>
      <c r="F2" s="43"/>
      <c r="G2" s="44"/>
      <c r="H2" s="4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1"/>
      <c r="B3" s="1"/>
      <c r="C3" s="1"/>
      <c r="D3" s="1"/>
      <c r="E3" s="1"/>
      <c r="F3" s="1"/>
      <c r="G3" s="1"/>
      <c r="H3" s="40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9" customHeight="1">
      <c r="A4" s="1"/>
      <c r="B4" s="3" t="s">
        <v>1</v>
      </c>
      <c r="C4" s="45" t="s">
        <v>2</v>
      </c>
      <c r="D4" s="46"/>
      <c r="E4" s="47"/>
      <c r="F4" s="18" t="s">
        <v>3</v>
      </c>
      <c r="G4" s="19"/>
      <c r="H4" s="4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>
      <c r="A5" s="1"/>
      <c r="B5" s="4">
        <f>205</f>
        <v>205</v>
      </c>
      <c r="C5" s="48" t="s">
        <v>4</v>
      </c>
      <c r="D5" s="50" t="s">
        <v>5</v>
      </c>
      <c r="E5" s="51" t="s">
        <v>6</v>
      </c>
      <c r="F5" s="20"/>
      <c r="G5" s="21"/>
      <c r="H5" s="40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1"/>
      <c r="B6" s="5">
        <f>300</f>
        <v>300</v>
      </c>
      <c r="C6" s="49"/>
      <c r="D6" s="49"/>
      <c r="E6" s="49"/>
      <c r="F6" s="22"/>
      <c r="G6" s="23"/>
      <c r="H6" s="4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1"/>
      <c r="B7" s="6">
        <v>458.42</v>
      </c>
      <c r="C7" s="14" t="e">
        <f ca="1">IF(C24=0,"",_xlfn.STDEV.P(B5:B24))</f>
        <v>#NAME?</v>
      </c>
      <c r="D7" s="17" t="e">
        <f ca="1">IF(C7="","",C7/E7)</f>
        <v>#NAME?</v>
      </c>
      <c r="E7" s="14" t="e">
        <f ca="1">IF(C7="","",AVERAGE(B5:B24))</f>
        <v>#NAME?</v>
      </c>
      <c r="F7" s="24" t="e">
        <f ca="1">IF(COUNTA(B5:B24)&lt;3,"INSIRA NO MÍNIMO 3 VALORES",IF(D7&lt;=25%,"MÉDIA",IF(AND(D7&gt;25%,D7&lt;50%),"MEDIANA",IF(D7&gt;50%,"REVISAR PESQUISA DE PREÇOS, HÁ UMA DISPERSÃO MUITO GRANDE DE VALORES!"))))</f>
        <v>#NAME?</v>
      </c>
      <c r="G7" s="25"/>
      <c r="H7" s="4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>
      <c r="A8" s="1"/>
      <c r="B8" s="5"/>
      <c r="C8" s="15"/>
      <c r="D8" s="15"/>
      <c r="E8" s="15"/>
      <c r="F8" s="26"/>
      <c r="G8" s="27"/>
      <c r="H8" s="4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>
      <c r="A9" s="1"/>
      <c r="B9" s="5"/>
      <c r="C9" s="15"/>
      <c r="D9" s="15"/>
      <c r="E9" s="15"/>
      <c r="F9" s="26"/>
      <c r="G9" s="27"/>
      <c r="H9" s="4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9.5" customHeight="1">
      <c r="A10" s="1"/>
      <c r="B10" s="7"/>
      <c r="C10" s="15"/>
      <c r="D10" s="15"/>
      <c r="E10" s="15"/>
      <c r="F10" s="28"/>
      <c r="G10" s="29"/>
      <c r="H10" s="4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9.5" customHeight="1">
      <c r="A11" s="1"/>
      <c r="B11" s="8"/>
      <c r="C11" s="15"/>
      <c r="D11" s="15"/>
      <c r="E11" s="15"/>
      <c r="F11" s="24" t="e">
        <f ca="1">IF(AND(D7&gt;50%,C7&lt;&gt;""),"OS PREÇOS COLETADOS EXCEDEM O LIMITE DE 50% DE ACORDO COM O COEFICIENTE DE VARIAÇÃO",IF(COUNTA(B5:B24)&lt;3,"",IF(F7="MEDIANA",MEDIAN(B5:B24),IF(F7="MÉDIA",AVERAGE(B5:B24),IF(C7="","")))))</f>
        <v>#NAME?</v>
      </c>
      <c r="G11" s="25"/>
      <c r="H11" s="4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9.5" customHeight="1">
      <c r="A12" s="1"/>
      <c r="B12" s="9"/>
      <c r="C12" s="15"/>
      <c r="D12" s="15"/>
      <c r="E12" s="15"/>
      <c r="F12" s="26"/>
      <c r="G12" s="27"/>
      <c r="H12" s="40"/>
      <c r="I12" s="10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9.5" customHeight="1">
      <c r="A13" s="1"/>
      <c r="B13" s="9"/>
      <c r="C13" s="15"/>
      <c r="D13" s="15"/>
      <c r="E13" s="15"/>
      <c r="F13" s="26"/>
      <c r="G13" s="27"/>
      <c r="H13" s="4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"/>
      <c r="B14" s="11"/>
      <c r="C14" s="15"/>
      <c r="D14" s="15"/>
      <c r="E14" s="15"/>
      <c r="F14" s="26"/>
      <c r="G14" s="27"/>
      <c r="H14" s="40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1"/>
      <c r="B15" s="11"/>
      <c r="C15" s="16"/>
      <c r="D15" s="16"/>
      <c r="E15" s="16"/>
      <c r="F15" s="28"/>
      <c r="G15" s="29"/>
      <c r="H15" s="40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>
      <c r="A16" s="1"/>
      <c r="B16" s="11"/>
      <c r="C16" s="30" t="s">
        <v>7</v>
      </c>
      <c r="D16" s="31"/>
      <c r="E16" s="31"/>
      <c r="F16" s="31"/>
      <c r="G16" s="32"/>
      <c r="H16" s="40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>
      <c r="A17" s="1"/>
      <c r="B17" s="11"/>
      <c r="C17" s="33"/>
      <c r="D17" s="34"/>
      <c r="E17" s="34"/>
      <c r="F17" s="34"/>
      <c r="G17" s="35"/>
      <c r="H17" s="40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1"/>
      <c r="B18" s="11"/>
      <c r="C18" s="33"/>
      <c r="D18" s="34"/>
      <c r="E18" s="34"/>
      <c r="F18" s="34"/>
      <c r="G18" s="35"/>
      <c r="H18" s="40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1"/>
      <c r="B19" s="11"/>
      <c r="C19" s="33"/>
      <c r="D19" s="34"/>
      <c r="E19" s="34"/>
      <c r="F19" s="34"/>
      <c r="G19" s="35"/>
      <c r="H19" s="40"/>
      <c r="I19" s="10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>
      <c r="A20" s="1"/>
      <c r="B20" s="11"/>
      <c r="C20" s="33"/>
      <c r="D20" s="34"/>
      <c r="E20" s="34"/>
      <c r="F20" s="34"/>
      <c r="G20" s="35"/>
      <c r="H20" s="40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>
      <c r="A21" s="1"/>
      <c r="B21" s="11"/>
      <c r="C21" s="33"/>
      <c r="D21" s="34"/>
      <c r="E21" s="34"/>
      <c r="F21" s="34"/>
      <c r="G21" s="35"/>
      <c r="H21" s="40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5.5" customHeight="1">
      <c r="A22" s="1"/>
      <c r="B22" s="11"/>
      <c r="C22" s="33"/>
      <c r="D22" s="34"/>
      <c r="E22" s="34"/>
      <c r="F22" s="34"/>
      <c r="G22" s="35"/>
      <c r="H22" s="40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>
      <c r="A23" s="1"/>
      <c r="B23" s="12"/>
      <c r="C23" s="36"/>
      <c r="D23" s="37"/>
      <c r="E23" s="37"/>
      <c r="F23" s="37"/>
      <c r="G23" s="38"/>
      <c r="H23" s="40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9.5" customHeight="1">
      <c r="A24" s="1"/>
      <c r="B24" s="12"/>
      <c r="C24" s="52">
        <f>SUM(B5:B24)</f>
        <v>963.42000000000007</v>
      </c>
      <c r="D24" s="53"/>
      <c r="E24" s="53"/>
      <c r="F24" s="53"/>
      <c r="G24" s="53"/>
      <c r="H24" s="40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8.5" customHeight="1">
      <c r="A25" s="13"/>
      <c r="B25" s="13"/>
      <c r="C25" s="13"/>
      <c r="D25" s="13"/>
      <c r="E25" s="13"/>
      <c r="F25" s="13"/>
      <c r="G25" s="13"/>
      <c r="H25" s="4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hidden="1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hidden="1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hidden="1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hidden="1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hidden="1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hidden="1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hidden="1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hidden="1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hidden="1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hidden="1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hidden="1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hidden="1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hidden="1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hidden="1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hidden="1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hidden="1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hidden="1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hidden="1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hidden="1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hidden="1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 hidden="1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 hidden="1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 hidden="1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 hidden="1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 hidden="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 hidden="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 hidden="1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 hidden="1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 hidden="1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 hidden="1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 hidden="1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 hidden="1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 hidden="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 hidden="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 hidden="1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 hidden="1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 hidden="1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 hidden="1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 hidden="1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 hidden="1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 hidden="1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 hidden="1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 hidden="1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 hidden="1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 hidden="1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 hidden="1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 hidden="1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 hidden="1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 hidden="1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 hidden="1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 hidden="1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 hidden="1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 hidden="1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 hidden="1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 hidden="1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 hidden="1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 hidden="1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 hidden="1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 hidden="1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 hidden="1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 hidden="1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 hidden="1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 hidden="1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 hidden="1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 hidden="1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" hidden="1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 hidden="1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 hidden="1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 hidden="1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 hidden="1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 hidden="1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 hidden="1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 hidden="1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" hidden="1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" hidden="1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" hidden="1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" hidden="1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" hidden="1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" hidden="1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 hidden="1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" hidden="1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" hidden="1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 hidden="1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" hidden="1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" hidden="1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" hidden="1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" hidden="1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 hidden="1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 hidden="1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 hidden="1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 hidden="1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 hidden="1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" hidden="1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" hidden="1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" hidden="1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" hidden="1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" hidden="1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" hidden="1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" hidden="1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 hidden="1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 hidden="1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" hidden="1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" hidden="1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 hidden="1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" hidden="1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" hidden="1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" hidden="1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" hidden="1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" hidden="1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" hidden="1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" hidden="1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" hidden="1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" hidden="1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" hidden="1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" hidden="1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" hidden="1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" hidden="1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" hidden="1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" hidden="1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" hidden="1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" hidden="1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" hidden="1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" hidden="1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" hidden="1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" hidden="1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" hidden="1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" hidden="1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" hidden="1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" hidden="1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" hidden="1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" hidden="1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" hidden="1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" hidden="1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" hidden="1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" hidden="1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" hidden="1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" hidden="1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" hidden="1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" hidden="1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" hidden="1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" hidden="1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" hidden="1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" hidden="1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" hidden="1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" hidden="1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" hidden="1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" hidden="1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" hidden="1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" hidden="1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" hidden="1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" hidden="1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" hidden="1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" hidden="1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" hidden="1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" hidden="1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" hidden="1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" hidden="1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" hidden="1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" hidden="1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" hidden="1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" hidden="1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" hidden="1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" hidden="1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" hidden="1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" hidden="1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" hidden="1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" hidden="1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" hidden="1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" hidden="1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" hidden="1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" hidden="1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" hidden="1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" hidden="1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" hidden="1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" hidden="1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" hidden="1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" hidden="1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" hidden="1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" hidden="1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" hidden="1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" hidden="1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" hidden="1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" hidden="1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" hidden="1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" hidden="1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" hidden="1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" hidden="1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" hidden="1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" hidden="1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" hidden="1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" hidden="1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" hidden="1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" hidden="1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" hidden="1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" hidden="1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" hidden="1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" hidden="1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" hidden="1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" hidden="1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" hidden="1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" hidden="1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" hidden="1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" hidden="1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" hidden="1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" hidden="1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" hidden="1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" hidden="1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" hidden="1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" hidden="1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" hidden="1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" hidden="1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" hidden="1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" hidden="1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" hidden="1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" hidden="1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" hidden="1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" hidden="1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" hidden="1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" hidden="1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" hidden="1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" hidden="1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" hidden="1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" hidden="1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" hidden="1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" hidden="1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" hidden="1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" hidden="1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" hidden="1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" hidden="1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" hidden="1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" hidden="1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" hidden="1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" hidden="1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" hidden="1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" hidden="1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" hidden="1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" hidden="1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" hidden="1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" hidden="1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" hidden="1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" hidden="1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" hidden="1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" hidden="1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" hidden="1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" hidden="1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" hidden="1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" hidden="1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" hidden="1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" hidden="1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" hidden="1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" hidden="1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" hidden="1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" hidden="1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" hidden="1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" hidden="1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" hidden="1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" hidden="1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" hidden="1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" hidden="1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" hidden="1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" hidden="1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" hidden="1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" hidden="1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" hidden="1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" hidden="1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" hidden="1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" hidden="1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" hidden="1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" hidden="1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" hidden="1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" hidden="1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" hidden="1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" hidden="1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" hidden="1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" hidden="1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" hidden="1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" hidden="1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" hidden="1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" hidden="1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" hidden="1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" hidden="1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" hidden="1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" hidden="1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" hidden="1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" hidden="1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" hidden="1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" hidden="1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" hidden="1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" hidden="1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" hidden="1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" hidden="1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" hidden="1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" hidden="1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" hidden="1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" hidden="1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" hidden="1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" hidden="1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" hidden="1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" hidden="1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" hidden="1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" hidden="1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" hidden="1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" hidden="1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" hidden="1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" hidden="1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" hidden="1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" hidden="1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" hidden="1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" hidden="1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" hidden="1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" hidden="1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" hidden="1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" hidden="1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" hidden="1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" hidden="1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" hidden="1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" hidden="1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" hidden="1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" hidden="1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" hidden="1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" hidden="1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" hidden="1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" hidden="1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" hidden="1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" hidden="1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" hidden="1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" hidden="1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" hidden="1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" hidden="1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" hidden="1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" hidden="1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" hidden="1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" hidden="1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" hidden="1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" hidden="1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" hidden="1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" hidden="1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" hidden="1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" hidden="1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" hidden="1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" hidden="1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" hidden="1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" hidden="1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" hidden="1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" hidden="1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" hidden="1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" hidden="1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" hidden="1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" hidden="1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" hidden="1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" hidden="1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" hidden="1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" hidden="1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" hidden="1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" hidden="1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" hidden="1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" hidden="1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" hidden="1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" hidden="1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" hidden="1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" hidden="1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" hidden="1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" hidden="1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" hidden="1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" hidden="1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" hidden="1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" hidden="1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" hidden="1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" hidden="1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" hidden="1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" hidden="1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" hidden="1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" hidden="1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" hidden="1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" hidden="1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" hidden="1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" hidden="1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" hidden="1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" hidden="1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" hidden="1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" hidden="1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" hidden="1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" hidden="1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" hidden="1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" hidden="1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" hidden="1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" hidden="1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" hidden="1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" hidden="1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" hidden="1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" hidden="1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" hidden="1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" hidden="1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" hidden="1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" hidden="1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" hidden="1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" hidden="1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" hidden="1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" hidden="1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" hidden="1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" hidden="1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" hidden="1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" hidden="1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" hidden="1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" hidden="1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" hidden="1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" hidden="1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" hidden="1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" hidden="1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" hidden="1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" hidden="1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" hidden="1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" hidden="1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" hidden="1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" hidden="1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" hidden="1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" hidden="1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" hidden="1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" hidden="1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" hidden="1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" hidden="1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" hidden="1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" hidden="1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" hidden="1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" hidden="1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" hidden="1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" hidden="1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" hidden="1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" hidden="1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" hidden="1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" hidden="1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" hidden="1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" hidden="1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" hidden="1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" hidden="1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" hidden="1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" hidden="1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" hidden="1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" hidden="1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" hidden="1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" hidden="1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" hidden="1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" hidden="1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" hidden="1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" hidden="1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" hidden="1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" hidden="1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" hidden="1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" hidden="1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" hidden="1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" hidden="1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" hidden="1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" hidden="1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" hidden="1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" hidden="1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" hidden="1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" hidden="1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" hidden="1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" hidden="1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" hidden="1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" hidden="1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" hidden="1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" hidden="1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" hidden="1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" hidden="1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" hidden="1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" hidden="1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" hidden="1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" hidden="1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" hidden="1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" hidden="1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" hidden="1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" hidden="1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" hidden="1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" hidden="1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" hidden="1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" hidden="1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" hidden="1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" hidden="1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" hidden="1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" hidden="1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" hidden="1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" hidden="1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" hidden="1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" hidden="1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" hidden="1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" hidden="1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" hidden="1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" hidden="1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" hidden="1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" hidden="1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" hidden="1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" hidden="1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" hidden="1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" hidden="1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" hidden="1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" hidden="1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" hidden="1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" hidden="1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" hidden="1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" hidden="1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" hidden="1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" hidden="1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" hidden="1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" hidden="1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" hidden="1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" hidden="1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" hidden="1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" hidden="1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" hidden="1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" hidden="1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" hidden="1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" hidden="1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" hidden="1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" hidden="1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" hidden="1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" hidden="1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" hidden="1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" hidden="1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" hidden="1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" hidden="1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" hidden="1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" hidden="1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" hidden="1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" hidden="1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" hidden="1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" hidden="1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" hidden="1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" hidden="1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" hidden="1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" hidden="1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" hidden="1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" hidden="1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" hidden="1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" hidden="1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" hidden="1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" hidden="1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" hidden="1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" hidden="1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" hidden="1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" hidden="1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" hidden="1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" hidden="1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" hidden="1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" hidden="1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" hidden="1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" hidden="1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" hidden="1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" hidden="1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" hidden="1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" hidden="1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" hidden="1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" hidden="1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" hidden="1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" hidden="1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" hidden="1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" hidden="1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" hidden="1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" hidden="1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" hidden="1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" hidden="1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" hidden="1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" hidden="1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" hidden="1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" hidden="1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" hidden="1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" hidden="1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" hidden="1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" hidden="1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" hidden="1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" hidden="1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" hidden="1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" hidden="1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" hidden="1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" hidden="1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" hidden="1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" hidden="1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" hidden="1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" hidden="1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" hidden="1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" hidden="1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" hidden="1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" hidden="1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" hidden="1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" hidden="1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" hidden="1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" hidden="1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" hidden="1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" hidden="1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" hidden="1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" hidden="1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" hidden="1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" hidden="1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" hidden="1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" hidden="1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" hidden="1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" hidden="1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" hidden="1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" hidden="1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" hidden="1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" hidden="1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" hidden="1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" hidden="1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" hidden="1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" hidden="1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" hidden="1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" hidden="1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" hidden="1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" hidden="1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" hidden="1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" hidden="1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" hidden="1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" hidden="1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" hidden="1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" hidden="1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" hidden="1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" hidden="1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" hidden="1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" hidden="1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" hidden="1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" hidden="1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" hidden="1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" hidden="1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" hidden="1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" hidden="1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" hidden="1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" hidden="1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" hidden="1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" hidden="1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" hidden="1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" hidden="1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" hidden="1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" hidden="1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" hidden="1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" hidden="1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" hidden="1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" hidden="1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" hidden="1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" hidden="1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" hidden="1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" hidden="1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" hidden="1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" hidden="1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" hidden="1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" hidden="1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" hidden="1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" hidden="1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" hidden="1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" hidden="1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" hidden="1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" hidden="1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" hidden="1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" hidden="1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" hidden="1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" hidden="1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" hidden="1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" hidden="1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" hidden="1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" hidden="1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" hidden="1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" hidden="1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" hidden="1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" hidden="1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" hidden="1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" hidden="1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" hidden="1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" hidden="1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" hidden="1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" hidden="1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" hidden="1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" hidden="1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" hidden="1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" hidden="1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" hidden="1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" hidden="1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" hidden="1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" hidden="1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" hidden="1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" hidden="1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" hidden="1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" hidden="1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" hidden="1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" hidden="1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" hidden="1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" hidden="1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" hidden="1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" hidden="1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" hidden="1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" hidden="1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" hidden="1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" hidden="1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" hidden="1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" hidden="1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" hidden="1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" hidden="1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" hidden="1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" hidden="1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" hidden="1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" hidden="1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" hidden="1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" hidden="1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" hidden="1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" hidden="1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" hidden="1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" hidden="1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" hidden="1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" hidden="1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" hidden="1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" hidden="1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" hidden="1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" hidden="1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" hidden="1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" hidden="1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" hidden="1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" hidden="1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" hidden="1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" hidden="1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" hidden="1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" hidden="1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" hidden="1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" hidden="1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" hidden="1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" hidden="1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" hidden="1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" hidden="1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" hidden="1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" hidden="1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" hidden="1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" hidden="1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" hidden="1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" hidden="1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" hidden="1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" hidden="1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" hidden="1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" hidden="1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" hidden="1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" hidden="1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" hidden="1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" hidden="1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" hidden="1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" hidden="1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" hidden="1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" hidden="1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" hidden="1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" hidden="1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" hidden="1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" hidden="1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" hidden="1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" hidden="1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" hidden="1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" hidden="1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" hidden="1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" hidden="1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" hidden="1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" hidden="1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" hidden="1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" hidden="1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" hidden="1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" hidden="1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" hidden="1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" hidden="1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" hidden="1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" hidden="1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" hidden="1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" hidden="1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" hidden="1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" hidden="1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" hidden="1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" hidden="1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" hidden="1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" hidden="1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" hidden="1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" hidden="1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" hidden="1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" hidden="1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" hidden="1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" hidden="1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" hidden="1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" hidden="1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" hidden="1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" hidden="1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" hidden="1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" hidden="1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" hidden="1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" hidden="1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" hidden="1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" hidden="1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" hidden="1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" hidden="1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" hidden="1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" hidden="1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" hidden="1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" hidden="1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" hidden="1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" hidden="1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" hidden="1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" hidden="1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" hidden="1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" hidden="1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" hidden="1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" hidden="1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" hidden="1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" hidden="1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" hidden="1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" hidden="1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" hidden="1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" hidden="1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" hidden="1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" hidden="1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" hidden="1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" hidden="1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" hidden="1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" hidden="1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" hidden="1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" hidden="1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" hidden="1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" hidden="1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" hidden="1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" hidden="1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" hidden="1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" hidden="1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" hidden="1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" hidden="1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" hidden="1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" hidden="1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" hidden="1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" hidden="1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" hidden="1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" hidden="1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" hidden="1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" hidden="1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" hidden="1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" hidden="1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" hidden="1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" hidden="1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" hidden="1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" hidden="1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" hidden="1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" hidden="1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" hidden="1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" hidden="1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" hidden="1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" hidden="1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" hidden="1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" hidden="1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" hidden="1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" hidden="1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" hidden="1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" hidden="1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" hidden="1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" hidden="1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" hidden="1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" hidden="1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" hidden="1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" hidden="1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" hidden="1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" hidden="1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" hidden="1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" hidden="1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" hidden="1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" hidden="1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" hidden="1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" hidden="1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" hidden="1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" hidden="1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" hidden="1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" hidden="1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" hidden="1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" hidden="1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" hidden="1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" hidden="1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" hidden="1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" hidden="1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" hidden="1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" hidden="1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" hidden="1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" hidden="1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" hidden="1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" hidden="1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" hidden="1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" hidden="1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" hidden="1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" hidden="1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" hidden="1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" hidden="1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" hidden="1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" hidden="1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" hidden="1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" hidden="1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" hidden="1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" hidden="1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" hidden="1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" hidden="1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" hidden="1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" hidden="1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" hidden="1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" hidden="1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" hidden="1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" hidden="1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" hidden="1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" hidden="1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" hidden="1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" hidden="1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" hidden="1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" hidden="1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" hidden="1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" hidden="1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" hidden="1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" hidden="1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" hidden="1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" hidden="1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" hidden="1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" hidden="1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" hidden="1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" hidden="1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" hidden="1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" hidden="1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" hidden="1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" hidden="1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" hidden="1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" hidden="1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" hidden="1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" hidden="1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" hidden="1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" hidden="1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" hidden="1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" hidden="1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" hidden="1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" hidden="1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" hidden="1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" hidden="1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" hidden="1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" hidden="1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" hidden="1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" hidden="1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" hidden="1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" hidden="1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" hidden="1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" hidden="1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" hidden="1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" hidden="1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" hidden="1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" hidden="1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" hidden="1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" hidden="1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" hidden="1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" hidden="1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" hidden="1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" hidden="1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" hidden="1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" hidden="1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" hidden="1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" hidden="1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" hidden="1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" hidden="1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" hidden="1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" hidden="1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" hidden="1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" hidden="1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" hidden="1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" hidden="1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" hidden="1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" hidden="1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" hidden="1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" hidden="1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" hidden="1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" hidden="1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" hidden="1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" hidden="1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" hidden="1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" hidden="1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" hidden="1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" hidden="1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" hidden="1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" hidden="1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" hidden="1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" hidden="1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" hidden="1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5" hidden="1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5" hidden="1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5" hidden="1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5" hidden="1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5" hidden="1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5" hidden="1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5" hidden="1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5" hidden="1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5" hidden="1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5" hidden="1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5" hidden="1" customHeigh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5" hidden="1" customHeigh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5" hidden="1" customHeigh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5" hidden="1" customHeight="1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5" hidden="1" customHeight="1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5" hidden="1" customHeight="1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5" hidden="1" customHeight="1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5" hidden="1" customHeight="1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5" hidden="1" customHeight="1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5" hidden="1" customHeight="1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5" hidden="1" customHeight="1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5" hidden="1" customHeight="1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5" hidden="1" customHeight="1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15" hidden="1" customHeight="1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15" hidden="1" customHeight="1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15" hidden="1" customHeight="1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15" hidden="1" customHeight="1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15" hidden="1" customHeight="1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ht="15" hidden="1" customHeight="1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ht="15" hidden="1" customHeight="1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 ht="15" hidden="1" customHeight="1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 ht="15" hidden="1" customHeight="1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 ht="15" hidden="1" customHeight="1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 ht="15" hidden="1" customHeight="1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 ht="15" hidden="1" customHeight="1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 ht="15" hidden="1" customHeight="1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</row>
    <row r="1040" spans="1:26" ht="15" hidden="1" customHeight="1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</row>
    <row r="1041" spans="1:26" ht="15" hidden="1" customHeight="1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</row>
    <row r="1042" spans="1:26" ht="15" hidden="1" customHeight="1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</row>
    <row r="1043" spans="1:26" ht="15" hidden="1" customHeight="1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</row>
    <row r="1044" spans="1:26" ht="15" hidden="1" customHeight="1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</row>
    <row r="1045" spans="1:26" ht="15" hidden="1" customHeight="1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</row>
    <row r="1046" spans="1:26" ht="15" hidden="1" customHeight="1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</row>
    <row r="1047" spans="1:26" ht="15" hidden="1" customHeight="1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</row>
    <row r="1048" spans="1:26" ht="15" hidden="1" customHeight="1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</row>
    <row r="1049" spans="1:26" ht="15" hidden="1" customHeight="1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</row>
    <row r="1050" spans="1:26" ht="15" hidden="1" customHeight="1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</row>
    <row r="1051" spans="1:26" ht="15" hidden="1" customHeight="1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</row>
    <row r="1052" spans="1:26" ht="15" hidden="1" customHeight="1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</row>
    <row r="1053" spans="1:26" ht="15" hidden="1" customHeight="1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</row>
    <row r="1054" spans="1:26" ht="15" hidden="1" customHeight="1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</row>
    <row r="1055" spans="1:26" ht="15" hidden="1" customHeight="1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</row>
    <row r="1056" spans="1:26" ht="15" hidden="1" customHeight="1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</row>
    <row r="1057" spans="1:26" ht="15" hidden="1" customHeight="1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</row>
    <row r="1058" spans="1:26" ht="15" hidden="1" customHeight="1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</row>
    <row r="1059" spans="1:26" ht="15" hidden="1" customHeight="1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</row>
    <row r="1060" spans="1:26" ht="15" hidden="1" customHeight="1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</row>
    <row r="1061" spans="1:26" ht="15" hidden="1" customHeight="1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</row>
    <row r="1062" spans="1:26" ht="15" hidden="1" customHeight="1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</row>
  </sheetData>
  <mergeCells count="14">
    <mergeCell ref="C16:G23"/>
    <mergeCell ref="H1:H25"/>
    <mergeCell ref="B2:G2"/>
    <mergeCell ref="C4:E4"/>
    <mergeCell ref="C5:C6"/>
    <mergeCell ref="D5:D6"/>
    <mergeCell ref="E5:E6"/>
    <mergeCell ref="E7:E15"/>
    <mergeCell ref="C24:G24"/>
    <mergeCell ref="C7:C15"/>
    <mergeCell ref="D7:D15"/>
    <mergeCell ref="F4:G6"/>
    <mergeCell ref="F7:G10"/>
    <mergeCell ref="F11:G15"/>
  </mergeCells>
  <conditionalFormatting sqref="F4">
    <cfRule type="expression" dxfId="1" priority="1">
      <formula>$F$7="MÉDIA"</formula>
    </cfRule>
  </conditionalFormatting>
  <conditionalFormatting sqref="F4">
    <cfRule type="expression" dxfId="0" priority="2">
      <formula>$F$7="MEDIANA"</formula>
    </cfRule>
  </conditionalFormatting>
  <pageMargins left="0.511811024" right="0.511811024" top="0.78740157499999996" bottom="0.78740157499999996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METODOLOGIA DE CÁLCULO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FREDERICO SOUZA</dc:creator>
  <cp:lastModifiedBy>Usuário do Windows</cp:lastModifiedBy>
  <dcterms:created xsi:type="dcterms:W3CDTF">2020-04-22T21:50:59Z</dcterms:created>
  <dcterms:modified xsi:type="dcterms:W3CDTF">2022-03-14T12:23:34Z</dcterms:modified>
</cp:coreProperties>
</file>