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ecaf710991c11b7/PROJETOS/^NPROJETO GESTAO DA OCUPACAO/^NTREDF/LIMPEZA 2022/CURSO LIMPEZA TREDF/"/>
    </mc:Choice>
  </mc:AlternateContent>
  <xr:revisionPtr revIDLastSave="131" documentId="8_{80A3B694-FF87-4FAC-AAA3-D52C9FCACBE5}" xr6:coauthVersionLast="47" xr6:coauthVersionMax="47" xr10:uidLastSave="{5B36D86C-9EF3-4BD1-80B3-B9407A6A3A31}"/>
  <bookViews>
    <workbookView xWindow="-108" yWindow="-108" windowWidth="23256" windowHeight="12456" xr2:uid="{00000000-000D-0000-FFFF-FFFF00000000}"/>
  </bookViews>
  <sheets>
    <sheet name="TD" sheetId="1" r:id="rId1"/>
  </sheets>
  <definedNames>
    <definedName name="_xlnm._FilterDatabase" localSheetId="0" hidden="1">TD!$A$1:$AL$66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7" i="1" l="1"/>
  <c r="AF65" i="1"/>
  <c r="AF66" i="1"/>
  <c r="AF49" i="1"/>
  <c r="AF58" i="1"/>
  <c r="AF54" i="1"/>
  <c r="AF19" i="1"/>
  <c r="AF8" i="1"/>
  <c r="AF3" i="1"/>
  <c r="AF4" i="1"/>
  <c r="AF26" i="1"/>
  <c r="AF57" i="1"/>
  <c r="AF30" i="1"/>
  <c r="AF22" i="1"/>
  <c r="AF15" i="1"/>
  <c r="AF14" i="1"/>
  <c r="AF46" i="1"/>
  <c r="AF18" i="1"/>
  <c r="AF5" i="1"/>
  <c r="AF35" i="1"/>
  <c r="AF61" i="1"/>
  <c r="AF20" i="1"/>
  <c r="AF6" i="1"/>
  <c r="AF39" i="1"/>
  <c r="AF52" i="1"/>
  <c r="AF23" i="1"/>
  <c r="AF25" i="1"/>
  <c r="AF47" i="1"/>
  <c r="AF2" i="1"/>
  <c r="AF59" i="1"/>
  <c r="AF9" i="1"/>
  <c r="AF40" i="1"/>
  <c r="AF24" i="1"/>
  <c r="AF42" i="1"/>
  <c r="AF13" i="1"/>
  <c r="AF53" i="1"/>
  <c r="AF41" i="1"/>
  <c r="AF29" i="1"/>
  <c r="AF36" i="1"/>
  <c r="AF37" i="1"/>
  <c r="AF12" i="1"/>
  <c r="AF50" i="1"/>
  <c r="AF31" i="1"/>
  <c r="AF55" i="1"/>
  <c r="AF7" i="1"/>
  <c r="AF11" i="1"/>
  <c r="AF64" i="1"/>
  <c r="AF43" i="1"/>
  <c r="AF45" i="1"/>
  <c r="AF10" i="1"/>
  <c r="AF16" i="1"/>
  <c r="AF32" i="1"/>
  <c r="AF60" i="1"/>
  <c r="AF33" i="1"/>
  <c r="AF38" i="1"/>
  <c r="AF34" i="1"/>
  <c r="AF27" i="1"/>
  <c r="AF62" i="1"/>
  <c r="AF48" i="1"/>
  <c r="AF21" i="1"/>
  <c r="AF44" i="1"/>
  <c r="AF63" i="1"/>
  <c r="AF28" i="1"/>
  <c r="AF51" i="1"/>
  <c r="AF56" i="1"/>
  <c r="AC17" i="1"/>
  <c r="AC65" i="1"/>
  <c r="AC66" i="1"/>
  <c r="AC49" i="1"/>
  <c r="AC58" i="1"/>
  <c r="AC54" i="1"/>
  <c r="AC19" i="1"/>
  <c r="AC8" i="1"/>
  <c r="AC3" i="1"/>
  <c r="AC4" i="1"/>
  <c r="AC26" i="1"/>
  <c r="AC57" i="1"/>
  <c r="AC30" i="1"/>
  <c r="AC22" i="1"/>
  <c r="AC15" i="1"/>
  <c r="AC14" i="1"/>
  <c r="AC46" i="1"/>
  <c r="AC18" i="1"/>
  <c r="AC5" i="1"/>
  <c r="AC35" i="1"/>
  <c r="AC61" i="1"/>
  <c r="AC20" i="1"/>
  <c r="AC6" i="1"/>
  <c r="AC39" i="1"/>
  <c r="AC52" i="1"/>
  <c r="AC23" i="1"/>
  <c r="AC25" i="1"/>
  <c r="AC47" i="1"/>
  <c r="AC2" i="1"/>
  <c r="AC59" i="1"/>
  <c r="AC9" i="1"/>
  <c r="AC40" i="1"/>
  <c r="AC24" i="1"/>
  <c r="AC42" i="1"/>
  <c r="AC13" i="1"/>
  <c r="AC53" i="1"/>
  <c r="AC41" i="1"/>
  <c r="AC29" i="1"/>
  <c r="AC36" i="1"/>
  <c r="AC37" i="1"/>
  <c r="AC12" i="1"/>
  <c r="AC50" i="1"/>
  <c r="AC31" i="1"/>
  <c r="AC55" i="1"/>
  <c r="AC7" i="1"/>
  <c r="AC11" i="1"/>
  <c r="AC64" i="1"/>
  <c r="AC43" i="1"/>
  <c r="AC45" i="1"/>
  <c r="AC10" i="1"/>
  <c r="AC16" i="1"/>
  <c r="AC32" i="1"/>
  <c r="AC60" i="1"/>
  <c r="AC33" i="1"/>
  <c r="AC38" i="1"/>
  <c r="AC34" i="1"/>
  <c r="AC27" i="1"/>
  <c r="AC62" i="1"/>
  <c r="AC48" i="1"/>
  <c r="AC21" i="1"/>
  <c r="AC44" i="1"/>
  <c r="AC63" i="1"/>
  <c r="AC28" i="1"/>
  <c r="AC51" i="1"/>
  <c r="AC56" i="1"/>
  <c r="AG17" i="1"/>
  <c r="AG65" i="1"/>
  <c r="AG66" i="1"/>
  <c r="AG49" i="1"/>
  <c r="AG58" i="1"/>
  <c r="AG54" i="1"/>
  <c r="AG19" i="1"/>
  <c r="AG8" i="1"/>
  <c r="AG3" i="1"/>
  <c r="AG4" i="1"/>
  <c r="AG26" i="1"/>
  <c r="AG57" i="1"/>
  <c r="AG30" i="1"/>
  <c r="AG22" i="1"/>
  <c r="AG15" i="1"/>
  <c r="AG14" i="1"/>
  <c r="AG46" i="1"/>
  <c r="AG18" i="1"/>
  <c r="AG5" i="1"/>
  <c r="AG35" i="1"/>
  <c r="AG61" i="1"/>
  <c r="AG20" i="1"/>
  <c r="AG6" i="1"/>
  <c r="AG39" i="1"/>
  <c r="AG52" i="1"/>
  <c r="AG23" i="1"/>
  <c r="AG25" i="1"/>
  <c r="AG47" i="1"/>
  <c r="AG2" i="1"/>
  <c r="AG59" i="1"/>
  <c r="AG9" i="1"/>
  <c r="AG40" i="1"/>
  <c r="AG24" i="1"/>
  <c r="AG42" i="1"/>
  <c r="AG13" i="1"/>
  <c r="AG53" i="1"/>
  <c r="AG41" i="1"/>
  <c r="AG29" i="1"/>
  <c r="AG36" i="1"/>
  <c r="AG37" i="1"/>
  <c r="AG12" i="1"/>
  <c r="AG50" i="1"/>
  <c r="AG31" i="1"/>
  <c r="AG55" i="1"/>
  <c r="AG7" i="1"/>
  <c r="AG11" i="1"/>
  <c r="AG64" i="1"/>
  <c r="AG43" i="1"/>
  <c r="AG45" i="1"/>
  <c r="AG10" i="1"/>
  <c r="AG16" i="1"/>
  <c r="AG32" i="1"/>
  <c r="AG60" i="1"/>
  <c r="AG33" i="1"/>
  <c r="AG38" i="1"/>
  <c r="AG34" i="1"/>
  <c r="AG27" i="1"/>
  <c r="AG62" i="1"/>
  <c r="AG48" i="1"/>
  <c r="AG21" i="1"/>
  <c r="AG44" i="1"/>
  <c r="AG63" i="1"/>
  <c r="AG28" i="1"/>
  <c r="AG51" i="1"/>
  <c r="AG56" i="1"/>
</calcChain>
</file>

<file path=xl/sharedStrings.xml><?xml version="1.0" encoding="utf-8"?>
<sst xmlns="http://schemas.openxmlformats.org/spreadsheetml/2006/main" count="1502" uniqueCount="434">
  <si>
    <t>Objeto Compra</t>
  </si>
  <si>
    <t>Dia Divulgação Internet</t>
  </si>
  <si>
    <t>Ano Abert Sessão Publ</t>
  </si>
  <si>
    <t>Dia Abert Sessão Publ</t>
  </si>
  <si>
    <t>Dia Homologação Compra</t>
  </si>
  <si>
    <t>Indic Modo de Disputa</t>
  </si>
  <si>
    <t>Indic Valor Sigiloso</t>
  </si>
  <si>
    <t>Indic Critério Valor</t>
  </si>
  <si>
    <t>Indic Compra Grupo</t>
  </si>
  <si>
    <t>Indic Critério Julg</t>
  </si>
  <si>
    <t>Cod UResp Compra</t>
  </si>
  <si>
    <t>Esfera UResp Compra</t>
  </si>
  <si>
    <t>Ind UResp SISG</t>
  </si>
  <si>
    <t>Poder UResp Compra</t>
  </si>
  <si>
    <t>Região UResp Compra</t>
  </si>
  <si>
    <t>Tipo Adm UResp Compra</t>
  </si>
  <si>
    <t>UF UResp Compra</t>
  </si>
  <si>
    <t>Órgão Sup UResp Compra</t>
  </si>
  <si>
    <t>Órgão UResp Compra</t>
  </si>
  <si>
    <t>Órgão Vinc UResp Compra</t>
  </si>
  <si>
    <t>CPF/CNPJ Fornecedor</t>
  </si>
  <si>
    <t>Nome Fornecedor</t>
  </si>
  <si>
    <t>Valor Total Homologado</t>
  </si>
  <si>
    <t>Objeto: Pregão Eletrônico -  Contratação de empresa, para prestação de serviços continuados de limpeza, conservação, asseio, higienização, visando à obtenção de adequadas condições de salubridade e higiene, com a disponibilização de mão de obra, saneantes domissanitários, materiais e equipamentos, nas dependências das unidades do Senac-DF.</t>
  </si>
  <si>
    <t>2020</t>
  </si>
  <si>
    <t>Aberto</t>
  </si>
  <si>
    <t>Não</t>
  </si>
  <si>
    <t>Valor Estimado</t>
  </si>
  <si>
    <t>Não tem Grupo</t>
  </si>
  <si>
    <t>Menor Valor</t>
  </si>
  <si>
    <t>926781</t>
  </si>
  <si>
    <t>SERVIÇO NACIONAL DE APRENDIZAGEM COMERCIAL</t>
  </si>
  <si>
    <t>Estadual</t>
  </si>
  <si>
    <t>Não é Unidade SISG</t>
  </si>
  <si>
    <t>Executivo</t>
  </si>
  <si>
    <t>Centro-Oeste</t>
  </si>
  <si>
    <t>ADMINISTRAÇÃO DIRETA ESTADUAL</t>
  </si>
  <si>
    <t>DF</t>
  </si>
  <si>
    <t>99900</t>
  </si>
  <si>
    <t>REPUBLICA FEDERATIVA DO BRASIL</t>
  </si>
  <si>
    <t>97400</t>
  </si>
  <si>
    <t>DISTRITO FEDERAL</t>
  </si>
  <si>
    <t>REGIAO CENTRO-OESTE</t>
  </si>
  <si>
    <t>03470083000170</t>
  </si>
  <si>
    <t>SEMPRE ALERTA AGENCIAMENTO DE MAO-DE-OBRA E SERVICOS GERAIS LTDA</t>
  </si>
  <si>
    <t>Sim</t>
  </si>
  <si>
    <t>Federal</t>
  </si>
  <si>
    <t>32000</t>
  </si>
  <si>
    <t>MINISTERIO DE MINAS E ENERGIA</t>
  </si>
  <si>
    <t>Objeto: Pregão Eletrônico -  O objeto da presente licitação é a escolha da proposta mais vantajosa para a contratação de pessoa jurídica especializada para prestação de serviços de natureza continuada de apoio administrativo (auxiliar administrativo I), recepcionista, copeira, motorista, e limpeza, conservação, higienização e asseio, com fornecimento de mão de obra e, por demanda, todos os materiais necessários aos serviços para atender as necessidades do Conselho Regional de Medicina do Distrito F</t>
  </si>
  <si>
    <t>Aberto/Fechado</t>
  </si>
  <si>
    <t>Valor Máximo Aceitável</t>
  </si>
  <si>
    <t>Grupo 1</t>
  </si>
  <si>
    <t>389161</t>
  </si>
  <si>
    <t>CONSELHO REGIONAL DE MEDICINA DO D.FEDERAL</t>
  </si>
  <si>
    <t>AUTARQUIA</t>
  </si>
  <si>
    <t>38530</t>
  </si>
  <si>
    <t>CONSELHO FEDERAL DE MEDICINA</t>
  </si>
  <si>
    <t>07262535000180</t>
  </si>
  <si>
    <t>GARRA FORTE ADMINISTRACAO E SERVICOS LTDA</t>
  </si>
  <si>
    <t>Objeto: Pregão Eletrônico -  Contratação de empresa especializada na prestação de serviços de limpeza e conservação predial, recepção, atendimento telefônico e garçom, de forma continuada, com regime de dedicação de mão de obra exclusiva e fornecimento de todos os materiais, uniformes, utensílios e equipamentos necessários à execução das atividades, e ainda, aquisição dos serviços de jauzeiro e jardineiro, sob demanda, para serem exercidos nas dependências do Conselho Federal de Contabilidade (CFC).</t>
  </si>
  <si>
    <t>383500</t>
  </si>
  <si>
    <t>CONSELHO FEDERAL DE CONTABILIDADE/DF</t>
  </si>
  <si>
    <t>38000</t>
  </si>
  <si>
    <t>MINISTERIO DO TRABALHO E EMPREGO</t>
  </si>
  <si>
    <t>38500</t>
  </si>
  <si>
    <t>CONSELHO FEDERAL DE CONTABILIDADE</t>
  </si>
  <si>
    <t>06350074000134</t>
  </si>
  <si>
    <t>RDJ ASSESSORIA E GESTAO EMPRESARIAL EIRELI</t>
  </si>
  <si>
    <t>Objeto: Pregão Eletrônico -  Contratação de empresa especializada na prestação de serviço de copeiragem, limpeza e conservação, com o fornecimento de toda a mão de obra, insumos e demais itens necessários à execução dos serviços nas dependências do Departamento Nacional de Infraestrutura de Transportes - DNIT/Sede.</t>
  </si>
  <si>
    <t>393003</t>
  </si>
  <si>
    <t>DEPTO. NAC. DE INFRA-ESTRUTURA DE TRANSPORTES</t>
  </si>
  <si>
    <t>Unidade SISG</t>
  </si>
  <si>
    <t>39000</t>
  </si>
  <si>
    <t>MINISTERIO DOS TRANSPORTES</t>
  </si>
  <si>
    <t>39252</t>
  </si>
  <si>
    <t>38054508000145</t>
  </si>
  <si>
    <t>FORTALEZA SERVICOS EMPRESARIAIS EIRELI</t>
  </si>
  <si>
    <t>974200</t>
  </si>
  <si>
    <t>COMPANHIA DE SANEAMENTO AMBIENTAL DO DF CAESB</t>
  </si>
  <si>
    <t>2021</t>
  </si>
  <si>
    <t>200008</t>
  </si>
  <si>
    <t>MINISTERIO PUBLICO MILITAR - DF</t>
  </si>
  <si>
    <t>ADMINISTRAÇÃO DIRETA</t>
  </si>
  <si>
    <t>34000</t>
  </si>
  <si>
    <t>MINISTERIO PUBLICO DA UNIAO</t>
  </si>
  <si>
    <t>Objeto: Pregão Eletrônico -  Escolha da proposta mais vantajosa para a contratação de serviços continuados de limpeza, conservação e higienização predial, com o objetivo manter o prédio em condições adequadas de salubridade e higiene, com fornecimento de mão de obra, materiais e equipamentos conforme condições, quantidades e exigências estabelecidas neste Edital e seus anexos.</t>
  </si>
  <si>
    <t>343026</t>
  </si>
  <si>
    <t>IPHAN-INST. PATR. HIST. E ARTISTICO NACIONAL</t>
  </si>
  <si>
    <t>42000</t>
  </si>
  <si>
    <t>MINISTERIO DA CULTURA</t>
  </si>
  <si>
    <t>20411</t>
  </si>
  <si>
    <t>INSTITUTO DO PATRIMONIO HIST. E ART. NACIONAL</t>
  </si>
  <si>
    <t>11818593000114</t>
  </si>
  <si>
    <t>EXACT CLEAN SERVICOS LTDA</t>
  </si>
  <si>
    <t>Objeto: Pregão Eletrônico -  A escolha da proposta mais vantajosa para a contratação de serviços  de limpeza, higienização, e conservação nas dependências e áreas ocupadas, (área interna) da Fundação Cultural Palmares, localizada na SRCN, 702/703, Bloco B, lotes 02, 04, 06,08 e 10, na cidade de Brasília.</t>
  </si>
  <si>
    <t>344041</t>
  </si>
  <si>
    <t>MINC-FCP-FUNDACAO CULTURAL PALMARES/DF</t>
  </si>
  <si>
    <t>FUNDAÇÃO</t>
  </si>
  <si>
    <t>20408</t>
  </si>
  <si>
    <t>FUNDACAO CULTURAL PALMARES</t>
  </si>
  <si>
    <t>12836073000105</t>
  </si>
  <si>
    <t>ABILITY NEGOCIOS LTDA</t>
  </si>
  <si>
    <t>925008</t>
  </si>
  <si>
    <t>BANCO DE BRASÍLIA S/A</t>
  </si>
  <si>
    <t>20000</t>
  </si>
  <si>
    <t>PRESIDENCIA DA REPUBLICA</t>
  </si>
  <si>
    <t>52000</t>
  </si>
  <si>
    <t>MINISTERIO DEFESA</t>
  </si>
  <si>
    <t>52121</t>
  </si>
  <si>
    <t>COMANDO DO EXERCITO</t>
  </si>
  <si>
    <t>05058935000142</t>
  </si>
  <si>
    <t>INTERATIVA FACILITIES LTDA</t>
  </si>
  <si>
    <t>Objeto: Pregão Eletrônico -  Prestação de serviços continuados de conservação, manutenção e limpeza de áreas verdes, compreendendo as áreas internas e externas, ajardinadas, gramadas, vasos com plantas ornamentais, operacionalização de canteiros, compostagem, produção de mudas e conservação do meio-fio de toda área externa da Procuradoria da República no DF e em outros locais que façam parte de sua estrutura, com fornecimento de material e mão de obra, conforme as especificações do Edital e seus anexos.</t>
  </si>
  <si>
    <t>200023</t>
  </si>
  <si>
    <t>PROCURADORIA DA REPUBLICA - DF</t>
  </si>
  <si>
    <t>36831212000168</t>
  </si>
  <si>
    <t>FLORART PAISAGISMO LTDA</t>
  </si>
  <si>
    <t>Objeto: Pregão Eletrônico -  Contratação de empresa para prestação de serviços continuados de limpeza e conservação, lavagem de veículos e transportador (estivador), com regime dedicação exclusiva de mão de obra, materiais, equipamentos e utensílios, a serem executados no Tribunal Regional do Trabalho da 10ª Região, no âmbito do Distrito Federal, conforme condições, quantidades e exigências estabelecidas no Anexo I deste Edital.</t>
  </si>
  <si>
    <t>80016</t>
  </si>
  <si>
    <t>TRIBUNAL REGIONAL DO TRABALHO DA 10A.REGIAO</t>
  </si>
  <si>
    <t>Judiciário</t>
  </si>
  <si>
    <t>15000</t>
  </si>
  <si>
    <t>JUSTICA DO TRABALHO</t>
  </si>
  <si>
    <t>36770857000138</t>
  </si>
  <si>
    <t>BRASFORT ADMINISTRACAO E SERVICOS LTDA</t>
  </si>
  <si>
    <t>Objeto: Pregão Eletrônico -  Contratação de empresa especializada para prestação de serviços de limpeza, asseio e conservação, recepção, copeiragem e portaria, para atender as necessidades do Conselho Federal de Química   CFQ.</t>
  </si>
  <si>
    <t>389260</t>
  </si>
  <si>
    <t>CONSELHO FEDERAL DE QUIMICA</t>
  </si>
  <si>
    <t>38532</t>
  </si>
  <si>
    <t>17949399000154</t>
  </si>
  <si>
    <t>SEGTRACK SEGURANCA ELETRONICA E SERVICOS INTELIGENTES LTDA</t>
  </si>
  <si>
    <t>Objeto: Pregão Eletrônico -  Contratação de empresa especializada na prestação de serviços de limpeza, asseio e conservação de bens móveis e imóveis,  higienização de arquivo permanente, jardinagem e lavagem de veículos, bem como higienização de carpetes, com fornecimento de materiais e equipamentos necessários a sua execução.</t>
  </si>
  <si>
    <t>154003</t>
  </si>
  <si>
    <t>MEC-FUCAPES-FUND.COORD.DE AP.NIV.SUPERIOR/DF</t>
  </si>
  <si>
    <t>26000</t>
  </si>
  <si>
    <t>MINISTERIO DA EDUCACAO</t>
  </si>
  <si>
    <t>26291</t>
  </si>
  <si>
    <t>FUND.COORD.DE APERF.DE PESSOAL NIVEL SUPERIOR</t>
  </si>
  <si>
    <t>18404076000148</t>
  </si>
  <si>
    <t>FRC COMERCIO E SERVICOS LTDA</t>
  </si>
  <si>
    <t>Objeto: Pregão Eletrônico -  Prestação de serviços continuados nas áreas de limpeza e conservação no Edifício Principal, Anexo I e nas Unidades Avançadas da Câmara dos Deputados, pelo período de doze meses, com fornecimento de materiais e equipamentos e prestação de serviços, sob demanda, de desinsetização e desratização.</t>
  </si>
  <si>
    <t>10001</t>
  </si>
  <si>
    <t>CAMARA DOS DEPUTADOS</t>
  </si>
  <si>
    <t>Legislativo</t>
  </si>
  <si>
    <t>1000</t>
  </si>
  <si>
    <t>Objeto: Pregão Eletrônico -  Contratação de empresa especializada de serviços de limpeza, conservação, higienização, desinfecção e asseio diário, com fornecimento de mão de obra, materiais e equipamentos necessários para a prestação dos serviços de forma contínua a serem executados nas instalações do Instituto Nacional de Tecnologia da Informação</t>
  </si>
  <si>
    <t>243001</t>
  </si>
  <si>
    <t>INSTITUTO NAC. DE TECNOLOGIA DA INFORMAçãO</t>
  </si>
  <si>
    <t>24208</t>
  </si>
  <si>
    <t>INSTITUTO NAC.DE TECNOLOGIA DA INFORMACAO-ITI</t>
  </si>
  <si>
    <t>12202614000135</t>
  </si>
  <si>
    <t>M. K. R. PESSOA LTDA</t>
  </si>
  <si>
    <t>110161</t>
  </si>
  <si>
    <t>SUPER. DE ADMINISTRACAO NO DISTRITO FEDERAL</t>
  </si>
  <si>
    <t>20114</t>
  </si>
  <si>
    <t>ADVOCACIA-GERAL DA UNIAO</t>
  </si>
  <si>
    <t>Grupo 2</t>
  </si>
  <si>
    <t>Objeto: Pregão Eletrônico -  Escolha da proposta mais vantajosa para a Contratação de empresa para prestação de serviços de limpeza e conservação nos Prédios: 1 - Sito a SAN, Quadra 1, Bloco B, Asa Norte - Brasília DF; e, 2 - Sito a SBN, Quadra 2, Bloco N,  Ed. CNC III, Asa Norte - Brasília DF, para atender necessidades da Agência Nacional de Mineração - ANM, conforme condições, quantidades e exigências estabelecidas no edital e seus anexos.</t>
  </si>
  <si>
    <t>323102</t>
  </si>
  <si>
    <t>AGENCIA NACIONAL DE MINERAÇÃO - DF</t>
  </si>
  <si>
    <t>32396</t>
  </si>
  <si>
    <t>AGENCIA NACIONAL DE MINERAÇÃO</t>
  </si>
  <si>
    <t>05613242000174</t>
  </si>
  <si>
    <t>R2 RADIODIFUSAO E TELECOMUNICACOES LTDA</t>
  </si>
  <si>
    <t>Objeto: Pregão Eletrônico -  Contratação de serviços de limpeza, conservação e higienização conforme condições, quantidades e exigências estabelecidas no Edital e seus anexos.</t>
  </si>
  <si>
    <t>130010</t>
  </si>
  <si>
    <t>COMISSAO EXEC.DA LAVOURA CACAUEIRA</t>
  </si>
  <si>
    <t>22000</t>
  </si>
  <si>
    <t>MINIST. DA AGRICUL.,PECUARIA E ABASTECIMENTO</t>
  </si>
  <si>
    <t>25128718000199</t>
  </si>
  <si>
    <t>HIGICLEAN III TECNOLOGIA E LIMPEZA EIRELI</t>
  </si>
  <si>
    <t>36000</t>
  </si>
  <si>
    <t>MINISTERIO DA SAUDE</t>
  </si>
  <si>
    <t>393001</t>
  </si>
  <si>
    <t>AGENCIA NACIONAL DE TRANSPORTES TERRESTRES</t>
  </si>
  <si>
    <t>39250</t>
  </si>
  <si>
    <t>13091410000137</t>
  </si>
  <si>
    <t>J L NUNES DE SOUZA</t>
  </si>
  <si>
    <t>Objeto: Pregão Eletrônico -  Contratação de empresa especializada para a prestação de serviços de limpeza, conservação e higienização nas dependências do Serviço Geológico do Brasil - CPRM, em Brasília-DF, com fornecimento de uniformes, materiais e equipamentos, conforme as especificações constantes do Termo de Referência do Edital.</t>
  </si>
  <si>
    <t>495110</t>
  </si>
  <si>
    <t>COMPANHIA DE PESQUISA DE RECURSOS MINERAIS</t>
  </si>
  <si>
    <t>EMPRESA PÚBLICA COM. E FIN.</t>
  </si>
  <si>
    <t>29208</t>
  </si>
  <si>
    <t>17399472000161</t>
  </si>
  <si>
    <t>SOLUTION SERVICOS DE CONSERVACAO E LIMPEZA EIRELI</t>
  </si>
  <si>
    <t>Objeto: Pregão Eletrônico -  Contratação de empresa especializada visando a prestação dos serviços continuados de conservação e limpeza, com dedicação exclusiva de mão de obra e com fornecimento dos materiais de limpeza e equipamentos necessários para a execução dos serviços nas agências do BRB   Banco de Brasília S/A localizadas do Distrito Federal, conforme Anexo IA do Edital, bem como suas áreas externas adjacentes, que serão prestados, para um período de 36 (trinta e seis) meses</t>
  </si>
  <si>
    <t>07213179000104</t>
  </si>
  <si>
    <t>K2 CONSERVACAO E SERVICOS GERAIS EIRELI</t>
  </si>
  <si>
    <t>Objeto: Pregão Eletrônico -  Contratação de empresa especializada na prestação de serviços de limpeza e  conservação objetivando suprir a Funpresp-Exe com a força de trabalho necessária para a  execução de atividades auxiliares, instrumentais e acessórias.</t>
  </si>
  <si>
    <t>926328</t>
  </si>
  <si>
    <t>FUND.DE PREVID.COMPL.SERV.PUB.FED.PODER EXEC.</t>
  </si>
  <si>
    <t>20113</t>
  </si>
  <si>
    <t>MINISTERIO DO PLANEJAMENTO,DESENV. E GESTÃO</t>
  </si>
  <si>
    <t>27704075000100</t>
  </si>
  <si>
    <t>PROFORCE TERCEIRIZACOES E SERVICOS EIRELI</t>
  </si>
  <si>
    <t>Objeto: Pregão Eletrônico -  A contratação de empresa especializada para prestação de serviços continuados de limpeza e conservação em áreas internas e externas, esquadrias internas e externas, hospitalares e assemelhadas, em todos os Campi e unidades dispersas da Universidade de Brasília, para atendimento das unidades administrativas e acadêmicas com disponibilização de mão-de-obra, materiais, equipamentos e insumos, conforme condições, quantidades e exigências estabelecidas no Edital e seus anexos.</t>
  </si>
  <si>
    <t>154040</t>
  </si>
  <si>
    <t>FUNDAÇÃO UNIVERSIDADE DE BRASÍLIA - FUB</t>
  </si>
  <si>
    <t>26271</t>
  </si>
  <si>
    <t>FUNDACAO UNIVERSIDADE DE BRASILIA</t>
  </si>
  <si>
    <t>69207850000161</t>
  </si>
  <si>
    <t>RCA PRODUTOS E SERVICOS LTDA.</t>
  </si>
  <si>
    <t>168001</t>
  </si>
  <si>
    <t>FUND.HAB.EXERCITO - DIFERENCA DA INTEGRACAO</t>
  </si>
  <si>
    <t>Objeto: Pregão Eletrônico -  Contratação de empresa especializada, para prestação de serviços de limpeza e conservação, com emprego de mão de obra, e fornecimento de todos os materiais, equipamentos e insumos necessários, conforme especificações estabelecidas no Termo de Referência, Anexo I, do Edital.</t>
  </si>
  <si>
    <t>00087163000153</t>
  </si>
  <si>
    <t>APECE SERVICOS GERAIS LTDA</t>
  </si>
  <si>
    <t>Objeto: Pregão Eletrônico -  Contratação de empresa para prestação de serviços gerais nos imóveis do Banco Central do Brasil em Brasília-DF, que incluem: limpeza, asseio e conservação; manutenção e conservação de jardins e plantas ornamentais; e desinsetização/desratização, com fornecimento de todos os materiais, equipamentos, utensílios e ferramentas necessários.</t>
  </si>
  <si>
    <t>179087</t>
  </si>
  <si>
    <t>BANCO CENTRAL DO BRASIL - BRASÍLIA</t>
  </si>
  <si>
    <t>25000</t>
  </si>
  <si>
    <t>MINISTERIO DA ECONOMIA</t>
  </si>
  <si>
    <t>25201</t>
  </si>
  <si>
    <t>BANCO CENTRAL DO BRASIL-ORC.FISCAL/SEG.SOCIAL</t>
  </si>
  <si>
    <t>10690994000179</t>
  </si>
  <si>
    <t>D.M.S - SERVICOS TERCEIRIZADOS EIRELI</t>
  </si>
  <si>
    <t>Objeto: Pregão Eletrônico -  Contratação de empresa especializada para prestação de serviços continuados de limpeza, conservação, sanitização, copeiragem, recepção e jardinagem, mediante dedicação de mão de obra exclusiva, com fornecimento de materiais, equipamentos e insumos necessários para atendimento às necessidades do METRÔ-DF.</t>
  </si>
  <si>
    <t>925046</t>
  </si>
  <si>
    <t>COMPANHIA DO METROPOLITANO DO DIST. FEDERAL</t>
  </si>
  <si>
    <t>00588541000182</t>
  </si>
  <si>
    <t>IPANEMA EMPRESA DE SERVICOS GERAIS E TRANSPORTES LTDA</t>
  </si>
  <si>
    <t>Objeto: Pregão Eletrônico -  Contratação de empresa especializada em limpeza e conservação, almoxarifado e jardinagem, com aporte exclusivo de mão de obra, nas dependências do Polo de Justiça, Cidadania e Cultura, com fornecimento de materiais e equipamentos, com vistas a manter as instalações em boas condições de limpeza, higiene e conservação, bem como auxiliar as atividades jurisdicional e administrativa, nos  termos do edital e dos anexos.</t>
  </si>
  <si>
    <t>100009</t>
  </si>
  <si>
    <t>VARA DA INFANCIA E DA JUVENTUDE DO D.F.</t>
  </si>
  <si>
    <t>16000</t>
  </si>
  <si>
    <t>JUSTICA DO DISTRITO FEDERAL E DOS TERRITORIOS</t>
  </si>
  <si>
    <t>JUSTICA DO DISTRITO FEDERAL E DOS TERRITORIO</t>
  </si>
  <si>
    <t>07566931000109</t>
  </si>
  <si>
    <t>R2R CONSTRUCOES E SERVICOS EIRELI</t>
  </si>
  <si>
    <t>Objeto: Pregão Eletrônico -  Contratac a o de empresa para prestac a o de servic os continuados de limpeza e conservac a o as unidades da Reserva Ecolo gica do IBGE e da Age ncia 509 no Distrito Federal.</t>
  </si>
  <si>
    <t>114629</t>
  </si>
  <si>
    <t>UNIDADE ESTADUAL DO IBGE NO DISTRITO FEDERAL</t>
  </si>
  <si>
    <t>25205</t>
  </si>
  <si>
    <t>FUND.INST.BRASILEIRO DE GEOG.E ESTATISTICA</t>
  </si>
  <si>
    <t>14947846000148</t>
  </si>
  <si>
    <t>REDE LIMPA FACIL COMERCIO E SERVICOS DE LIMPEZA LTDA</t>
  </si>
  <si>
    <t>Objeto: Pregão Eletrônico -  Serviço especializado de limpeza, asseio e conservação, com fornecimento de materiais e equipamentos, em regime de dedicação exclusiva de mão de obra, prestado de forma contínua</t>
  </si>
  <si>
    <t>370003</t>
  </si>
  <si>
    <t>COORD. GERAL, DE LIC. CONT. E DOC/DGI/SE/CGU</t>
  </si>
  <si>
    <t>37000</t>
  </si>
  <si>
    <t>CONTROLADORIA GERAL DA UNIÃO</t>
  </si>
  <si>
    <t>08247960000162</t>
  </si>
  <si>
    <t>REAL JG FACILITIES LTDA</t>
  </si>
  <si>
    <t>Objeto: Pregão Eletrônico -  Contratação de empresa especializada na terceirização de mão-de-obra qualificada para a prestação de serviços contínuos, com fornecimento de mão de obra exclusiva, de limpeza, conservação e asseio,  a serem realizados na Sede deste Conselho em Brásilia e na subsede em Goiânia, que compreenderá insumos de mão de obra, uniformes e Equipamento de Proteçao Individual - EPI, para a execução das atividades, conforme condições, quantidades e exigências estabelecidas neste Edital.</t>
  </si>
  <si>
    <t>927468</t>
  </si>
  <si>
    <t>CONSELHO REG. DE FIS. E TERAPIA OCUPACIONAL</t>
  </si>
  <si>
    <t>38766</t>
  </si>
  <si>
    <t>14914101000182</t>
  </si>
  <si>
    <t>GMS SERVICOS TERCEIRIZADOS EIRELI</t>
  </si>
  <si>
    <t>31549836000173</t>
  </si>
  <si>
    <t>GENESIS PRESTADORA DE SERVICOS EIRELI</t>
  </si>
  <si>
    <t>110511</t>
  </si>
  <si>
    <t>CENTRO GESTOR OP. SISTEMA PROTECAO AMAZONIA</t>
  </si>
  <si>
    <t>Objeto: Pregão Eletrônico -  Contratação de pessoa jurídica especializada para prestação dos serviços de natureza continuada de limpeza e conservação com regime de dedicação exclusiva de mão de obra com fornecimento de todos os materiais, utensílios e equipamentos necessários à execução dos serviços, para atender as necessidades do Instituto Federal de Brasília.</t>
  </si>
  <si>
    <t>158143</t>
  </si>
  <si>
    <t>INST.FED.DE EDUC.,CIENC.E TEC.DE BRASILIA</t>
  </si>
  <si>
    <t>26428</t>
  </si>
  <si>
    <t>INST.FED.DE EDUC., CIENC.E TEC.DE BRASíLIA</t>
  </si>
  <si>
    <t>200326</t>
  </si>
  <si>
    <t>DEPEN - DIRETORIA EXECUTIVA</t>
  </si>
  <si>
    <t>FUNDOS</t>
  </si>
  <si>
    <t>30000</t>
  </si>
  <si>
    <t>MINISTERIO DA JUSTICA</t>
  </si>
  <si>
    <t>30907</t>
  </si>
  <si>
    <t>FUNDO PENITENCIARIO NACIONAL</t>
  </si>
  <si>
    <t>253033</t>
  </si>
  <si>
    <t>ANS - ESCRITORIO DE REPRESENTAÇÃO BRASILIA DF</t>
  </si>
  <si>
    <t>36213</t>
  </si>
  <si>
    <t>AGENCIA NACIONAL DE SAUDE SUPLEMENTAR</t>
  </si>
  <si>
    <t>Objeto: Pregão Eletrônico -  Contratação de pessoa jurídica especializada para prestação, de forma contínua, de serviços auxiliares de lavador de autos, limpeza, conservação e higienização predial, com fornecimento de mão de obra, material e equipamentos, a serem executados nas instalações dos edifícios pertencentes a este Ministério da Infraestrutura, em Brasília/DF, conforme condições, quantidades e exigências estabelecidas no Edital</t>
  </si>
  <si>
    <t>390004</t>
  </si>
  <si>
    <t>COORD.GERAL DE RECURSOS LOGÍSTICOS</t>
  </si>
  <si>
    <t>29000</t>
  </si>
  <si>
    <t>MINISTERIO DA INFRA-ESTRUTURA</t>
  </si>
  <si>
    <t>05233652000190</t>
  </si>
  <si>
    <t>SETE SATELITE SERVICOS TERCEIRIZADOS EIRELI</t>
  </si>
  <si>
    <t>Objeto: Pregão Eletrônico -  Contratação de empresa especializada na prestação, de forma contínua, dos serviços de recepção, portaria, copeiragem, garçonaria, limpeza asseio e conservação diária, além de mão de obra e fornecimento de todos os equipamentos necessários à sua execução,  uniformes e materiais, para atender à Companhia de Planejamento do Distrito Federal, situada no SAM Projeção  H  - Edifício Sede - Brasília-DF, conforme especificações e quantitativos estabelecidos no Termo de Refen</t>
  </si>
  <si>
    <t>925341</t>
  </si>
  <si>
    <t>COMPANHIA DE PLANEJAMENTO DO DISTRITO FEDERAL</t>
  </si>
  <si>
    <t>13342168000127</t>
  </si>
  <si>
    <t>MC SERVICOS EIRELI</t>
  </si>
  <si>
    <t>Objeto: Pregão Eletrônico -  Contratação de empresa especializada na prestação de serviços de limpeza e conservação, com regime de dedicação exclusiva de mão de obra e todo o material de consumo, insumos e equipamentos necessários à execução dos serviços (ITEM 1), bem como na prestação de serviços de almoxarife (ITEM 2).</t>
  </si>
  <si>
    <t>200009</t>
  </si>
  <si>
    <t>MINISTERIO PUBLICO DO DF E TERRITORIOS</t>
  </si>
  <si>
    <t>Objeto: Pregão Eletrônico -  Contratação de empresa especializada na prestação de serviços continuados de limpeza e conservação, com fornecimento de mão de obra, materiais e equipamentos, para o desempenho regular de atividades materiais acessórias e complementares aos assuntos que constituem a área de competência legal do Conselho Nacional de Desenvolvimento Cientifico e Tecnológico - CNPq em Brasília/DF, conforme condições, quantidades e exigências estabelecidas no Edital.</t>
  </si>
  <si>
    <t>364102</t>
  </si>
  <si>
    <t>CNPQ - ADMINISTRACAO CENTRAL</t>
  </si>
  <si>
    <t>24000</t>
  </si>
  <si>
    <t>MINISTERIO DA CIENCIA,TECNOLOGIA E INOVAÇÃO</t>
  </si>
  <si>
    <t>20501</t>
  </si>
  <si>
    <t>CONSELHO NACIONAL DE DES.CIENT.E TECNOLOGICO</t>
  </si>
  <si>
    <t>Objeto: Pregão Eletrônico -  Serviços de apoio à operação, limpeza e conservação de áreas internas e de instalações físicas das unidades de bombeamento e tratamento de esgotos da Superintendência de Operação e Tratamento de Esgotos (POE).</t>
  </si>
  <si>
    <t>Maior Desconto</t>
  </si>
  <si>
    <t>Objeto: Pregão Eletrônico -  Contratação de empresa especializada para a prestação de serviços de limpeza, asseio e conservação das áreas administrativas e hospitalares do Hospital das Forças Armadas - HFA, de natureza continuada, com terceirização de mão de obra e fornecimento de insumos e equipamentos</t>
  </si>
  <si>
    <t>112408</t>
  </si>
  <si>
    <t>HOSPITAL DAS FORCAS ARMADAS</t>
  </si>
  <si>
    <t>Objeto: Pregão Eletrônico -  Contratação de empresa especializada na prestação de serviços contínuos de limpeza, higienização e conservação e serviços de jardinagem, com insumos sob demanda, a serem executados nas dependências do Instituto de Pesquisa Econômica Aplicada - IPEA e no Instituto do Patrimônio Histórico e Artistico Nacional - IPHAN (Torre "A", áreas comuns e fachadas externas Torre "B", e toda parte de jardinagem)</t>
  </si>
  <si>
    <t>113601</t>
  </si>
  <si>
    <t>IPEA-INSTIT.DE PESQUISA ECONOMICA APLICADA/DF</t>
  </si>
  <si>
    <t>25206</t>
  </si>
  <si>
    <t>INSTITUTO DE PESQUISA ECONOMICA APLICADA</t>
  </si>
  <si>
    <t>12742245000173</t>
  </si>
  <si>
    <t>UNISERVE COMERCIO E SERVICOS TERCEIRIZADOS LTDA</t>
  </si>
  <si>
    <t>Objeto: Pregão Eletrônico -  Contratação de empresa especializada para prestação de serviços continuados de limpeza e conservação em áreas internas e externas de edificações comerciais e residenciais da Universidade de Brasília (UnB) com disponibilização de mão-de-obra, materiais, equipamentos e insumos, em regime de dedicação exclusiva, conforme condições, quantidades e exigências estabelecidas no Edital e seus anexos.</t>
  </si>
  <si>
    <t>13258899000199</t>
  </si>
  <si>
    <t>SEFIX - GESTAO DE PROFISSIONAIS EIRELI</t>
  </si>
  <si>
    <t>Objeto: Pregão Eletrônico -  Contratação de empresa especializada para prestação de serviços de limpeza e conservação a serem executados de forma contínua, com fornecimento de materiais e disponibilização de equipamentos para atendimento das demandas nas instalações ocupadas pela Agência Nacional de Transportes Terrestres   ANTT, em Brasília/DF.</t>
  </si>
  <si>
    <t>Objeto: Pregão Eletrônico -  Prestação de serviços continuados na área de limpeza, conservação, portaria e garagem de blocos de apartamentos funcionais da Câmara dos Deputados, pelo período de doze meses.</t>
  </si>
  <si>
    <t>24921066000182</t>
  </si>
  <si>
    <t>SOLLO CONSTRUCOES E SERVICOS LTDA</t>
  </si>
  <si>
    <t>Objeto: Pregão Eletrônico -  Contratação de serviços de empresa especializada em prestação de forma contínua de serviços de limpeza, conservação, higienização e asseio diário, com fornecimento de mão de obra e todos os materiais (sob demanda) e equipamentos e ferramentas necessárias a serem executados nas instalações das Unidades da Advocacia-Geral da União em Brasília-DF(AGU/DF), edifícios Sede I e Sede II, conforme condições, quantidades e exigências estabelecidas no Edital e seus anexos.</t>
  </si>
  <si>
    <t>2022</t>
  </si>
  <si>
    <t>37063013000110</t>
  </si>
  <si>
    <t>ANDRACON SERVICOS GERAIS EIRELI</t>
  </si>
  <si>
    <t>Objeto: Pregão Eletrônico -  Contratação de pessoa jurídica para prestação de serviços contínuos de limpeza e conservação nas dependências da Procuradoria-Geral de Justiça Militar   PGJM e da Procuradoria de Justiça Militar/DF   PJM/DF, situada no Setor de Embaixadas Norte, Lote 43, Brasília/DF, conforme especificações e condições do Edital e seus anexos.</t>
  </si>
  <si>
    <t>Objeto: Pregão Eletrônico -  Contratação de serviços de empresa especializada na prestação de serviços continuados de limpeza e conservação, com o fornecimento de mão-de-obra, materiais e equipamentos, para o asseio, conservação e higienização das instalações da Penitenciária Federal em Porto Velho/RO</t>
  </si>
  <si>
    <t>14116631000185</t>
  </si>
  <si>
    <t>A G C PRESTACAO DE SERVICOS EIRELI</t>
  </si>
  <si>
    <t>Objeto: Pregão Eletrônico -  Contratação de empresa especializada na prestação de serviços continuados de limpeza, asseio, conservação predial e Fiscal Predial, com fornecimento de materiais e equipamentos, para atender as necessidades da EMBRATUR</t>
  </si>
  <si>
    <t>927988</t>
  </si>
  <si>
    <t>AGÊNCIA BRAS.DE PROM.INTERNAC.DO TURISMO</t>
  </si>
  <si>
    <t>Objeto: Pregão Eletrônico -  Contratação de empresa especializada para a prestação dos serviços de limpeza, conservação, higienização e asseio diário, interna e externa, com o fornecimento de todos os materiais, equipamentos e ferramentas necessários, a serem executados nas instalações da Imprensa Nacional   IN localizada no Setor de Indústrias Gráficas, Quadra 6, Lote 800, em Brasília/DF, conforme condições, quantidades e exigências do Termo de Referência   Anexo I do Edital.</t>
  </si>
  <si>
    <t>110245</t>
  </si>
  <si>
    <t>FUNDO DE IMPRENSA NACIONAL/EXEC.ORC.FINANC.</t>
  </si>
  <si>
    <t>20116</t>
  </si>
  <si>
    <t>FUNDO DE IMPRENSA NACIONAL</t>
  </si>
  <si>
    <t>Objeto: Pregão Eletrônico -  Contratação de empresa para prestação de serviços gerais no edifício Bloco "A", administrado pelo Ministério da Cidadania - MC em Brasília- DF, que incluem: limpeza, asseio e conservação; manutenção e conservação de jardins e plantas ornamentais; com fornecimento mão de obra residente, todos os materiais, equipamentos, utensílios e ferramentas necessários, conforme condições, quantidades e exigências estabelecidas no Edital e seus anexos.</t>
  </si>
  <si>
    <t>550025</t>
  </si>
  <si>
    <t>MDSA COND. BLOCO A</t>
  </si>
  <si>
    <t>55000</t>
  </si>
  <si>
    <t>MINISTÉRIO DA CIDADANIA</t>
  </si>
  <si>
    <t>Objeto: Pregão Eletrônico -  Contratação de empresa especializada para a prestação de serviços de limpeza, conservação, higiene e manutenção de áreas internas e externas  com disponibilização de mão de obra, em regime de dedicação exclusiva, com fornecimento do material de consumo, equipamentos, a serem executados nas dependências do Centro de Coordenação Geral - CCG, do Centro Gestor e Operacional do Sistema de Proteção da Amazônia - CENSIPAM/MD.</t>
  </si>
  <si>
    <t>01781573000162</t>
  </si>
  <si>
    <t>R.P.L ENGENHARIA E SERVICOS LTDA EM RECUPERACAO JUDICIAL</t>
  </si>
  <si>
    <t>Objeto: Pregão Eletrônico -  Prestação de serviços de limpeza e conservação predial, higienização, sanitização e copeiragem, com utilização de pessoal, fornecimento de equipamentos, EPIs, uniformes, materiais e acessórios necessários à execução dos serviços nas dependências da Embrapa Hortaliças.</t>
  </si>
  <si>
    <t>135040</t>
  </si>
  <si>
    <t>EMBRAPA HORTALICAS/BRASILIA/DF</t>
  </si>
  <si>
    <t>22202</t>
  </si>
  <si>
    <t>EMPRESA BRASILEIRA DE PESQUISA AGROPECUARIA</t>
  </si>
  <si>
    <t>Objeto: Pregão Eletrônico -  Contratação de empresa especializada na prestação de serviços de limpeza, higienização, conservação e lavagem de veículos, que utilize técnicas ecologicamente corretas, para atender às demandas desses serviços nos veículos oficiais da frota da Procuradoria-Geral do Trabalho - PGT, conforme as especificações e condições descritas no edital e seus anexos.</t>
  </si>
  <si>
    <t>200200</t>
  </si>
  <si>
    <t>PROCURADORIA GERAL DO TRABALHO DF</t>
  </si>
  <si>
    <t>42582279000109</t>
  </si>
  <si>
    <t>THACYTA BONFIM GOMES NUNES LTDA</t>
  </si>
  <si>
    <t>Objeto: Pregão Eletrônico -  Contratação de empresa especializada para prestação de serviços de limpeza, asseio e conservação, copeiragem e portaria, com fornecimento dos equipamentos, utensílios e materiais de limpeza, para atender as necessidades do Edifício Sede do CRCDF e Arquivos conforme as condições especificadas no Termo de Referência e demais anexos.</t>
  </si>
  <si>
    <t>383505</t>
  </si>
  <si>
    <t>CONSELHO REGIONAL DE CONTABILIDADE-DF</t>
  </si>
  <si>
    <t>38505</t>
  </si>
  <si>
    <t>16650774000106</t>
  </si>
  <si>
    <t>ALFA E OMEGA  SERVICOS TERCEIRIZADOS E EVENTOS LTDA</t>
  </si>
  <si>
    <t>Objeto: Pregão Eletrônico -  Contratação de empresa especializada na prestação de serviços de limpeza, asseio e conservação predial, envolvendo alocação de mão de obra, de natureza contínua, sem a disponibilização de materiais, conforme condições, quantidades e exigências estabelecidas no Termo de Referência (Anexo I).</t>
  </si>
  <si>
    <t>389217</t>
  </si>
  <si>
    <t>CONSELHO REGIONAL DE NUTRICIONISTAS/1A REGIAO</t>
  </si>
  <si>
    <t>38821</t>
  </si>
  <si>
    <t>CONSELHO REGIONAL DE NUTRICIONISTAS 1ª REGIAO</t>
  </si>
  <si>
    <t>CONSELHO REGIONAL DE NUTRICIONISTAS 1ª REGIA</t>
  </si>
  <si>
    <t>23151926000183</t>
  </si>
  <si>
    <t>TARGET ADMINISTRADORA E TERCEIRIZACOES LTDA</t>
  </si>
  <si>
    <t>Objeto: Pregão Eletrônico -  A presente licitação tem como objeto a contratação de empresa especializada para prestação dos serviços de apoio administrativo; manutenção; copeiragem, com o fornecimento de produtos alimentícios e descartáveis; limpeza e conservação, com fornecimento e utilização de insumos adequados e suficientes para execução dos serviços, nas dependências da Direção Geral do BRB   Região I, localizadas no Distrito Federal.</t>
  </si>
  <si>
    <t>Objeto: Pregão Eletrônico -  Prestação de serviços de limpeza, conservação e jardinagem no complexo predial ANEEL/ANP, com disponibilização de insumos e duração de 12 (doze) meses, prorrogáveis por até 60 (sessenta) meses, conforme especificações do edital e  seus anexos</t>
  </si>
  <si>
    <t>323028</t>
  </si>
  <si>
    <t>AGENCIA NACIONAL DE ENERGIA ELETRICA - DF</t>
  </si>
  <si>
    <t>32210</t>
  </si>
  <si>
    <t>AGENCIA NACIONAL DE ENERGIA ELETRICA</t>
  </si>
  <si>
    <t>11385361000110</t>
  </si>
  <si>
    <t>SIGA SERVICOS ESPECIALIZADOS E FACILITIES EIRELI</t>
  </si>
  <si>
    <t>Objeto: Pregão Eletrônico -  Serviço de limpeza, conservação e higienização de bens móveis e imóveis da Companhia de   Saneamento Ambiental do Distrito Federal   CAESB, jardinagem nas Unidades Administrativas   da CAESB e copeiragem no Centro de Gestão Águas Emendadas e no Parque de Serviços do   S.I.A., incluindo o fornecimento de materiais, ferramentas e equipamentos necessários à   execução adequada dos serviços.</t>
  </si>
  <si>
    <t>Objeto: Pregão Eletrônico -  Contratação de empresa especializada de serviços de limpeza, conservação, higienização, desinfecção e asseio diário, com fornecimento de mão de obra, materiais e equipamentos necessários para a prestação dos serviços de forma contínua a serem executados nas instalações do Instituto Nacional de Tecnologia da Informação - ITI.</t>
  </si>
  <si>
    <t>97524585000180</t>
  </si>
  <si>
    <t>IMPERIO SERVICOS LTDA</t>
  </si>
  <si>
    <t>Objeto: Pregão Eletrônico -  Contratação de prestação de serviços continuados de limpeza, asseio, conservação predial e copeiragem com fornecimento de todos os materiais, conforme condições, quantidades e exigências estabelecidas neste Edital e seus anexos.</t>
  </si>
  <si>
    <t>133088</t>
  </si>
  <si>
    <t>SUPERINT. REG. DO DISTRITO FED. E ENTORNO DF</t>
  </si>
  <si>
    <t>49000</t>
  </si>
  <si>
    <t>MINISTERIO DO DESENVOLVIMENTO AGRARIO</t>
  </si>
  <si>
    <t>22201</t>
  </si>
  <si>
    <t>INSTIT. NAC. DE COLONIZACAO E REFORMA AGRARIA</t>
  </si>
  <si>
    <t>Objeto: Pregão Eletrônico -  Contratação de empresa para prestação de serviços de limpeza e conservação com a finalidade de suprir as necessidades deste Ministério da Educação - MEC</t>
  </si>
  <si>
    <t>150002</t>
  </si>
  <si>
    <t>SUBSECRETARIA DE ASSUNTOS ADMINISTRATIVOS</t>
  </si>
  <si>
    <t>Objeto: Pregão Eletrônico -  Contratação de empresa especializada para prestação, de forma contínua, de serviços de limpeza e conservação, com emprego de mão de obra, e fornecimento de todos os materiais, equipamentos e insumos necessários, para o empreendimento Residencial Bela Vista de propriedade da Fundação Habitacional do Exército   (FHE), sito à Quadra 202, conjunto 2, lote 10, Samambaia, Brasília/DF, conforme Termo de Referência, Anexo I, do Edital.</t>
  </si>
  <si>
    <t>Objeto: Pregão Eletrônico -  Contratação de empresa para a prestação de serviços de conservação e limpeza no âmbito da Empresa dePlanejamento e Logísti ca - EPL, em Brasília/DF, com dedicação exclusiva de mão de obra, fornecimento dos insumos eequipamentos necessários à execução dos serviços e disponibilização de solução tecnológica para gestão, controle efi scalização contratual, por meio de aplicação web e aplicativo mobile, conforme as especificações deste Edital e de seus Anexos.</t>
  </si>
  <si>
    <t>395001</t>
  </si>
  <si>
    <t>EMPRESA DE PLANEJAMENTO E LOGÍSTICA S.A - EPL</t>
  </si>
  <si>
    <t>39253</t>
  </si>
  <si>
    <t>12531678000180</t>
  </si>
  <si>
    <t>GREEN HOUSE SERVICOS DE LOCACAO DE MAO DE OBRA LTDA</t>
  </si>
  <si>
    <t>02685728000120</t>
  </si>
  <si>
    <t>GESTOR SERVICOS EMPRESARIAIS ESPECIALIZADOS EM MAO DE OBRA, GESTAO DE RECURSOS H</t>
  </si>
  <si>
    <t>Objeto: Pregão Eletrônico -  Prestação de serviços de limpeza, conservação e higienização, manutenção de jardins e lavagem de veículos</t>
  </si>
  <si>
    <t>80001</t>
  </si>
  <si>
    <t>TRIBUNAL SUPERIOR DO TRABALHO</t>
  </si>
  <si>
    <t>Objeto: Pregão Eletrônico -  Contratação de empresa especializada na prestação de serviços contínuos de limpeza, asseio e conservação, das edificações do Ministério da Mulher, da Família e dos Direitos Humanos em Brasília/DF, com fornecimento de mão de obra, materiais de consumo, insumo e equipamentos necessários e adequados à execução dos serviços, conforme condições, quantidades e exigências estabelecidas no edital e seus anexos.</t>
  </si>
  <si>
    <t>810005</t>
  </si>
  <si>
    <t>COORDENAÇÃO-GERAL DE LOGÍSTICA DO MDH</t>
  </si>
  <si>
    <t>81000</t>
  </si>
  <si>
    <t>MINSTÉRIO DOS DIREITOS HUMANOS</t>
  </si>
  <si>
    <t>Objeto: Pregão Eletrônico -  Contratação de pessoa jurídica especializada na prestação de serviços continuados de limpeza e conservação das áreas internas e esquadrias externas/face interna, com fornecimento de mão de obra de dedicação exclusiva, material de limpeza e equipamentos, das instalações dos escritórios da Agência Nacional de Saúde Suplementar   ANS, localizados na cidade de Brasília/DF.</t>
  </si>
  <si>
    <t>Objeto: Pregão Eletrônico -  Contratação de empresa especializada na prestação de serviços continuados de limpeza e conservação, com fornecimento de todo o material de consumo e equipamentos necessários, para execução nas Unidades da Polícia Federal em Brasília/DF, conforme condições, quantidades e exigências estabelecidas no Edital e anexos.</t>
  </si>
  <si>
    <t>200334</t>
  </si>
  <si>
    <t>COORDENACAO DE ADMINISTRACAO-COAD</t>
  </si>
  <si>
    <t>30108</t>
  </si>
  <si>
    <t>DEPARTAMENTO DE POLICIA FEDERAL</t>
  </si>
  <si>
    <t>Objeto: Pregão Eletrônico -  Contratação de empresa especializada para prestação de serviços continuados de limpeza, conservação e higienização nas dependências da Embrapa Sede, Embrapa Agroenergia e Embrapa Recursos Genéticos e Biotecnologia, que compreenderá, além dos postos de serviço, o fornecimento de uniformes, materiais e equipamentos necessários à execução dos serviços.  As categorias a serem empregadas no serviço são registradas pela Secretaria de Trabalho do Ministério da Econo</t>
  </si>
  <si>
    <t>135058</t>
  </si>
  <si>
    <t>EMBRAPA/GERENCIA CONTRAT INFRAEST/BRASILIA/DF</t>
  </si>
  <si>
    <t>Objeto: Pregão Eletrônico -  Contratação de empresa especializada em prestação de serviço continuado de limpeza, asseio e conservação predial, com fornecimento de materiais e equipamentos, incluindo-se a limpeza e higienização de reservatórios de água, com execução mediante o regime de empreitada por preço global.</t>
  </si>
  <si>
    <t>194035</t>
  </si>
  <si>
    <t>DIRETORIA DE ADMINISTRAÇÃO E GESTÃO - FUNAI</t>
  </si>
  <si>
    <t>30202</t>
  </si>
  <si>
    <t>FUNDACAO NACIONAL DO INDIO</t>
  </si>
  <si>
    <t>12576703000141</t>
  </si>
  <si>
    <t>REAL CONFIANCA ADMINISTRACAO E SERVICOS LTDA</t>
  </si>
  <si>
    <t>UASG</t>
  </si>
  <si>
    <t>ORGSUP</t>
  </si>
  <si>
    <t>ORG</t>
  </si>
  <si>
    <t>Média Licitantes</t>
  </si>
  <si>
    <t>Média Lances</t>
  </si>
  <si>
    <t>Pregão</t>
  </si>
  <si>
    <t>EDITAL</t>
  </si>
  <si>
    <t>Valor Total Estimado</t>
  </si>
  <si>
    <t>% Desagio</t>
  </si>
  <si>
    <t>MODELO</t>
  </si>
  <si>
    <t>Posto</t>
  </si>
  <si>
    <t>Prazo Meses</t>
  </si>
  <si>
    <t>M2</t>
  </si>
  <si>
    <t>Prod PisoFrio Est</t>
  </si>
  <si>
    <t>Prod PisoFrio Hom</t>
  </si>
  <si>
    <t>PROPOSTA</t>
  </si>
  <si>
    <r>
      <t xml:space="preserve">Objeto: Pregão Eletrônico -  Contratação de empresa especializada na prestação de serviços contínuos de limpeza, conservação e  higienização, com fornecimento de mão de obra </t>
    </r>
    <r>
      <rPr>
        <sz val="8"/>
        <color theme="4"/>
        <rFont val="Verdana"/>
        <family val="2"/>
      </rPr>
      <t>sem dedicação exclusiva</t>
    </r>
    <r>
      <rPr>
        <sz val="8"/>
        <color rgb="FF000000"/>
        <rFont val="Verdana"/>
        <family val="2"/>
      </rPr>
      <t>, materiais, utensílios e  equipamentos, para atender às demandas da Agência Nacional de Transportes Terrestres   ANTT,  no Posto de Fiscalização e Atendimento da Rodoviária do Plano Piloto e no Posto de Fiscalização e  Atendimento da Rodoviária Interestadual, ambos em Brasília/DF.</t>
    </r>
  </si>
  <si>
    <t>Diária</t>
  </si>
  <si>
    <t>MATERIAL HIGIENE?</t>
  </si>
  <si>
    <t>Sob demanda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</si>
</sst>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0"/>
      <color rgb="FF000000"/>
      <name val="Arial"/>
    </font>
    <font>
      <sz val="8"/>
      <color rgb="FF000000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8"/>
      <color theme="4"/>
      <name val="Verdana"/>
      <family val="2"/>
    </font>
  </fonts>
  <fills count="5">
    <fill>
      <patternFill patternType="none"/>
    </fill>
    <fill>
      <patternFill patternType="gray125"/>
    </fill>
    <fill>
      <gradientFill degree="90">
        <stop position="0">
          <color rgb="FF1D641C"/>
        </stop>
        <stop position="1">
          <color rgb="FF00800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5"/>
        <bgColor auto="1"/>
      </patternFill>
    </fill>
  </fills>
  <borders count="6">
    <border>
      <left/>
      <right/>
      <top/>
      <bottom/>
      <diagonal/>
    </border>
    <border>
      <left style="thin">
        <color rgb="FFC0C0C0"/>
      </left>
      <right/>
      <top style="thin">
        <color rgb="FF808080"/>
      </top>
      <bottom style="thin">
        <color rgb="FFC0C0C0"/>
      </bottom>
      <diagonal/>
    </border>
    <border>
      <left style="thin">
        <color rgb="FFC0C0C0"/>
      </left>
      <right style="thin">
        <color rgb="FF808080"/>
      </right>
      <top style="thin">
        <color rgb="FF80808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 style="thin">
        <color rgb="FF808080"/>
      </top>
      <bottom/>
      <diagonal/>
    </border>
    <border>
      <left style="thin">
        <color rgb="FFC0C0C0"/>
      </left>
      <right style="thin">
        <color rgb="FF808080"/>
      </right>
      <top style="thin">
        <color rgb="FF808080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left" vertical="top" wrapText="1"/>
    </xf>
    <xf numFmtId="15" fontId="1" fillId="0" borderId="3" xfId="0" applyNumberFormat="1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right" vertical="center"/>
    </xf>
    <xf numFmtId="164" fontId="1" fillId="0" borderId="3" xfId="1" applyNumberFormat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center" wrapText="1"/>
    </xf>
    <xf numFmtId="0" fontId="5" fillId="0" borderId="3" xfId="4" applyFont="1" applyBorder="1" applyAlignment="1">
      <alignment vertical="center"/>
    </xf>
    <xf numFmtId="0" fontId="2" fillId="2" borderId="4" xfId="0" applyFont="1" applyFill="1" applyBorder="1" applyAlignment="1">
      <alignment horizontal="center" wrapText="1"/>
    </xf>
    <xf numFmtId="9" fontId="1" fillId="0" borderId="3" xfId="2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3" borderId="3" xfId="0" applyFont="1" applyFill="1" applyBorder="1" applyAlignment="1">
      <alignment horizontal="left" vertical="center" wrapText="1"/>
    </xf>
    <xf numFmtId="9" fontId="1" fillId="3" borderId="3" xfId="2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wrapText="1"/>
    </xf>
    <xf numFmtId="0" fontId="3" fillId="0" borderId="3" xfId="0" applyFont="1" applyBorder="1"/>
    <xf numFmtId="0" fontId="0" fillId="0" borderId="3" xfId="0" applyBorder="1"/>
    <xf numFmtId="0" fontId="3" fillId="0" borderId="3" xfId="0" applyFont="1" applyFill="1" applyBorder="1"/>
  </cellXfs>
  <cellStyles count="5">
    <cellStyle name="Hiperlink" xfId="4" builtinId="8"/>
    <cellStyle name="Normal" xfId="0" builtinId="0"/>
    <cellStyle name="Normal 2" xfId="3" xr:uid="{FF2ECA9B-DE26-45C5-B398-6818CED56114}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L66"/>
  <sheetViews>
    <sheetView showGridLines="0" tabSelected="1" topLeftCell="U1" zoomScale="99" zoomScaleNormal="99" workbookViewId="0">
      <pane ySplit="1" topLeftCell="A2" activePane="bottomLeft" state="frozen"/>
      <selection activeCell="W1" sqref="W1"/>
      <selection pane="bottomLeft" activeCell="AI2" sqref="AI2"/>
    </sheetView>
  </sheetViews>
  <sheetFormatPr defaultRowHeight="13.2" x14ac:dyDescent="0.25"/>
  <cols>
    <col min="1" max="1" width="89.33203125" customWidth="1"/>
    <col min="10" max="10" width="0" hidden="1" customWidth="1"/>
    <col min="12" max="12" width="21.44140625" customWidth="1"/>
    <col min="14" max="20" width="8.88671875" customWidth="1"/>
    <col min="21" max="21" width="21" customWidth="1"/>
    <col min="22" max="22" width="8.88671875" customWidth="1"/>
    <col min="23" max="23" width="19.6640625" customWidth="1"/>
    <col min="24" max="24" width="17.109375" customWidth="1"/>
    <col min="25" max="25" width="11.5546875" customWidth="1"/>
    <col min="26" max="26" width="16.6640625" customWidth="1"/>
    <col min="27" max="27" width="10.5546875" customWidth="1"/>
    <col min="28" max="28" width="13.6640625" customWidth="1"/>
    <col min="29" max="29" width="7.77734375" customWidth="1"/>
    <col min="30" max="30" width="8.6640625" customWidth="1"/>
    <col min="31" max="31" width="8.109375" customWidth="1"/>
    <col min="32" max="32" width="9.21875" customWidth="1"/>
    <col min="33" max="33" width="7.5546875" customWidth="1"/>
    <col min="34" max="37" width="8.88671875" style="15" customWidth="1"/>
    <col min="38" max="38" width="17.109375" customWidth="1"/>
  </cols>
  <sheetData>
    <row r="1" spans="1:38" ht="40.79999999999999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414</v>
      </c>
      <c r="M1" s="2" t="s">
        <v>419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3" t="s">
        <v>17</v>
      </c>
      <c r="U1" s="3" t="s">
        <v>415</v>
      </c>
      <c r="V1" s="3" t="s">
        <v>18</v>
      </c>
      <c r="W1" s="3" t="s">
        <v>416</v>
      </c>
      <c r="X1" s="2" t="s">
        <v>19</v>
      </c>
      <c r="Y1" s="2" t="s">
        <v>20</v>
      </c>
      <c r="Z1" s="2" t="s">
        <v>21</v>
      </c>
      <c r="AA1" s="4" t="s">
        <v>421</v>
      </c>
      <c r="AB1" s="4" t="s">
        <v>22</v>
      </c>
      <c r="AC1" s="11" t="s">
        <v>422</v>
      </c>
      <c r="AD1" s="9" t="s">
        <v>417</v>
      </c>
      <c r="AE1" s="1" t="s">
        <v>418</v>
      </c>
      <c r="AF1" s="4" t="s">
        <v>429</v>
      </c>
      <c r="AG1" s="4" t="s">
        <v>420</v>
      </c>
      <c r="AH1" s="13" t="s">
        <v>423</v>
      </c>
      <c r="AI1" s="13" t="s">
        <v>427</v>
      </c>
      <c r="AJ1" s="13" t="s">
        <v>428</v>
      </c>
      <c r="AK1" s="13" t="s">
        <v>425</v>
      </c>
      <c r="AL1" s="18" t="s">
        <v>432</v>
      </c>
    </row>
    <row r="2" spans="1:38" ht="40.799999999999997" x14ac:dyDescent="0.25">
      <c r="A2" s="5" t="s">
        <v>222</v>
      </c>
      <c r="B2" s="6">
        <v>44433</v>
      </c>
      <c r="C2" s="5" t="s">
        <v>80</v>
      </c>
      <c r="D2" s="6">
        <v>44456</v>
      </c>
      <c r="E2" s="6">
        <v>44491</v>
      </c>
      <c r="F2" s="5" t="s">
        <v>25</v>
      </c>
      <c r="G2" s="5" t="s">
        <v>26</v>
      </c>
      <c r="H2" s="5" t="s">
        <v>51</v>
      </c>
      <c r="I2" s="5" t="s">
        <v>28</v>
      </c>
      <c r="J2" s="5" t="s">
        <v>29</v>
      </c>
      <c r="K2" s="5" t="s">
        <v>223</v>
      </c>
      <c r="L2" s="5" t="s">
        <v>224</v>
      </c>
      <c r="M2" s="5">
        <v>52021</v>
      </c>
      <c r="N2" s="5" t="s">
        <v>46</v>
      </c>
      <c r="O2" s="5" t="s">
        <v>33</v>
      </c>
      <c r="P2" s="5" t="s">
        <v>121</v>
      </c>
      <c r="Q2" s="5" t="s">
        <v>35</v>
      </c>
      <c r="R2" s="5" t="s">
        <v>83</v>
      </c>
      <c r="S2" s="5" t="s">
        <v>37</v>
      </c>
      <c r="T2" s="5" t="s">
        <v>225</v>
      </c>
      <c r="U2" s="5" t="s">
        <v>226</v>
      </c>
      <c r="V2" s="5" t="s">
        <v>225</v>
      </c>
      <c r="W2" s="5" t="s">
        <v>226</v>
      </c>
      <c r="X2" s="5" t="s">
        <v>227</v>
      </c>
      <c r="Y2" s="5" t="s">
        <v>228</v>
      </c>
      <c r="Z2" s="5" t="s">
        <v>229</v>
      </c>
      <c r="AA2" s="8">
        <v>1680032.16</v>
      </c>
      <c r="AB2" s="7">
        <v>1327915.3</v>
      </c>
      <c r="AC2" s="12">
        <f>AB2/AA2-1</f>
        <v>-0.209589356908501</v>
      </c>
      <c r="AD2" s="8">
        <v>36</v>
      </c>
      <c r="AE2" s="8">
        <v>263</v>
      </c>
      <c r="AF2" s="10" t="str">
        <f>HYPERLINK(CONCATENATE("http://comprasnet.gov.br/livre/Pregao/ata2.asp?co_no_uasg=",K2,"&amp;numprp=",M2,"&amp;codigoModalidade=5"),"PROPOSTA")</f>
        <v>PROPOSTA</v>
      </c>
      <c r="AG2" s="10" t="str">
        <f>HYPERLINK(CONCATENATE("http://comprasnet.gov.br/ConsultaLicitacoes/Download/Download.asp?coduasg=",K2,"&amp;modprp=5&amp;numprp=",M2),"EDITAL")</f>
        <v>EDITAL</v>
      </c>
      <c r="AH2" s="14" t="s">
        <v>424</v>
      </c>
      <c r="AI2" s="14"/>
      <c r="AJ2" s="14"/>
      <c r="AK2" s="8">
        <v>12</v>
      </c>
      <c r="AL2" s="19" t="s">
        <v>45</v>
      </c>
    </row>
    <row r="3" spans="1:38" ht="30.6" x14ac:dyDescent="0.25">
      <c r="A3" s="5" t="s">
        <v>141</v>
      </c>
      <c r="B3" s="6">
        <v>44319</v>
      </c>
      <c r="C3" s="5" t="s">
        <v>80</v>
      </c>
      <c r="D3" s="6">
        <v>44329</v>
      </c>
      <c r="E3" s="6">
        <v>44372</v>
      </c>
      <c r="F3" s="5" t="s">
        <v>50</v>
      </c>
      <c r="G3" s="5" t="s">
        <v>26</v>
      </c>
      <c r="H3" s="5" t="s">
        <v>27</v>
      </c>
      <c r="I3" s="5" t="s">
        <v>28</v>
      </c>
      <c r="J3" s="5" t="s">
        <v>29</v>
      </c>
      <c r="K3" s="5" t="s">
        <v>142</v>
      </c>
      <c r="L3" s="5" t="s">
        <v>143</v>
      </c>
      <c r="M3" s="5">
        <v>232021</v>
      </c>
      <c r="N3" s="5" t="s">
        <v>46</v>
      </c>
      <c r="O3" s="5" t="s">
        <v>33</v>
      </c>
      <c r="P3" s="5" t="s">
        <v>144</v>
      </c>
      <c r="Q3" s="5" t="s">
        <v>35</v>
      </c>
      <c r="R3" s="5" t="s">
        <v>83</v>
      </c>
      <c r="S3" s="5" t="s">
        <v>37</v>
      </c>
      <c r="T3" s="5" t="s">
        <v>145</v>
      </c>
      <c r="U3" s="5" t="s">
        <v>143</v>
      </c>
      <c r="V3" s="5" t="s">
        <v>145</v>
      </c>
      <c r="W3" s="5" t="s">
        <v>143</v>
      </c>
      <c r="X3" s="5" t="s">
        <v>143</v>
      </c>
      <c r="Y3" s="5" t="s">
        <v>76</v>
      </c>
      <c r="Z3" s="5" t="s">
        <v>77</v>
      </c>
      <c r="AA3" s="8">
        <v>14049150.73</v>
      </c>
      <c r="AB3" s="7">
        <v>10979344.9</v>
      </c>
      <c r="AC3" s="12">
        <f>AB3/AA3-1</f>
        <v>-0.21850472594367276</v>
      </c>
      <c r="AD3" s="8">
        <v>55</v>
      </c>
      <c r="AE3" s="8">
        <v>151</v>
      </c>
      <c r="AF3" s="10" t="str">
        <f>HYPERLINK(CONCATENATE("http://comprasnet.gov.br/livre/Pregao/ata2.asp?co_no_uasg=",K3,"&amp;numprp=",M3,"&amp;codigoModalidade=5"),"PROPOSTA")</f>
        <v>PROPOSTA</v>
      </c>
      <c r="AG3" s="10" t="str">
        <f>HYPERLINK(CONCATENATE("http://comprasnet.gov.br/ConsultaLicitacoes/Download/Download.asp?coduasg=",K3,"&amp;modprp=5&amp;numprp=",M3),"EDITAL")</f>
        <v>EDITAL</v>
      </c>
      <c r="AH3" s="14" t="s">
        <v>424</v>
      </c>
      <c r="AI3" s="14"/>
      <c r="AJ3" s="14"/>
      <c r="AK3" s="8">
        <v>12</v>
      </c>
      <c r="AL3" s="19" t="s">
        <v>433</v>
      </c>
    </row>
    <row r="4" spans="1:38" ht="30.6" x14ac:dyDescent="0.25">
      <c r="A4" s="5" t="s">
        <v>308</v>
      </c>
      <c r="B4" s="6">
        <v>44540</v>
      </c>
      <c r="C4" s="5" t="s">
        <v>80</v>
      </c>
      <c r="D4" s="6">
        <v>44552</v>
      </c>
      <c r="E4" s="6">
        <v>44566</v>
      </c>
      <c r="F4" s="5" t="s">
        <v>50</v>
      </c>
      <c r="G4" s="5" t="s">
        <v>26</v>
      </c>
      <c r="H4" s="5" t="s">
        <v>27</v>
      </c>
      <c r="I4" s="5" t="s">
        <v>28</v>
      </c>
      <c r="J4" s="5" t="s">
        <v>29</v>
      </c>
      <c r="K4" s="5" t="s">
        <v>142</v>
      </c>
      <c r="L4" s="5" t="s">
        <v>143</v>
      </c>
      <c r="M4" s="5">
        <v>1172021</v>
      </c>
      <c r="N4" s="5" t="s">
        <v>46</v>
      </c>
      <c r="O4" s="5" t="s">
        <v>33</v>
      </c>
      <c r="P4" s="5" t="s">
        <v>144</v>
      </c>
      <c r="Q4" s="5" t="s">
        <v>35</v>
      </c>
      <c r="R4" s="5" t="s">
        <v>83</v>
      </c>
      <c r="S4" s="5" t="s">
        <v>37</v>
      </c>
      <c r="T4" s="5" t="s">
        <v>145</v>
      </c>
      <c r="U4" s="5" t="s">
        <v>143</v>
      </c>
      <c r="V4" s="5" t="s">
        <v>145</v>
      </c>
      <c r="W4" s="5" t="s">
        <v>143</v>
      </c>
      <c r="X4" s="5" t="s">
        <v>143</v>
      </c>
      <c r="Y4" s="5" t="s">
        <v>309</v>
      </c>
      <c r="Z4" s="5" t="s">
        <v>310</v>
      </c>
      <c r="AA4" s="8">
        <v>10483294.560000001</v>
      </c>
      <c r="AB4" s="7">
        <v>8856240.7200000007</v>
      </c>
      <c r="AC4" s="12">
        <f>AB4/AA4-1</f>
        <v>-0.15520443794531702</v>
      </c>
      <c r="AD4" s="8">
        <v>47</v>
      </c>
      <c r="AE4" s="8">
        <v>242</v>
      </c>
      <c r="AF4" s="10" t="str">
        <f>HYPERLINK(CONCATENATE("http://comprasnet.gov.br/livre/Pregao/ata2.asp?co_no_uasg=",K4,"&amp;numprp=",M4,"&amp;codigoModalidade=5"),"PROPOSTA")</f>
        <v>PROPOSTA</v>
      </c>
      <c r="AG4" s="10" t="str">
        <f>HYPERLINK(CONCATENATE("http://comprasnet.gov.br/ConsultaLicitacoes/Download/Download.asp?coduasg=",K4,"&amp;modprp=5&amp;numprp=",M4),"EDITAL")</f>
        <v>EDITAL</v>
      </c>
      <c r="AH4" s="14"/>
      <c r="AI4" s="14"/>
      <c r="AJ4" s="14"/>
      <c r="AK4" s="8"/>
      <c r="AL4" s="20"/>
    </row>
    <row r="5" spans="1:38" ht="51" x14ac:dyDescent="0.25">
      <c r="A5" s="5" t="s">
        <v>311</v>
      </c>
      <c r="B5" s="6">
        <v>44544</v>
      </c>
      <c r="C5" s="5" t="s">
        <v>312</v>
      </c>
      <c r="D5" s="6">
        <v>44578</v>
      </c>
      <c r="E5" s="6">
        <v>44582</v>
      </c>
      <c r="F5" s="5" t="s">
        <v>50</v>
      </c>
      <c r="G5" s="5" t="s">
        <v>26</v>
      </c>
      <c r="H5" s="5" t="s">
        <v>27</v>
      </c>
      <c r="I5" s="5" t="s">
        <v>52</v>
      </c>
      <c r="J5" s="5" t="s">
        <v>29</v>
      </c>
      <c r="K5" s="5" t="s">
        <v>153</v>
      </c>
      <c r="L5" s="5" t="s">
        <v>154</v>
      </c>
      <c r="M5" s="5">
        <v>272021</v>
      </c>
      <c r="N5" s="5" t="s">
        <v>46</v>
      </c>
      <c r="O5" s="5" t="s">
        <v>72</v>
      </c>
      <c r="P5" s="5" t="s">
        <v>34</v>
      </c>
      <c r="Q5" s="5" t="s">
        <v>35</v>
      </c>
      <c r="R5" s="5" t="s">
        <v>83</v>
      </c>
      <c r="S5" s="5" t="s">
        <v>37</v>
      </c>
      <c r="T5" s="5" t="s">
        <v>105</v>
      </c>
      <c r="U5" s="5" t="s">
        <v>106</v>
      </c>
      <c r="V5" s="5" t="s">
        <v>155</v>
      </c>
      <c r="W5" s="5" t="s">
        <v>156</v>
      </c>
      <c r="X5" s="5" t="s">
        <v>106</v>
      </c>
      <c r="Y5" s="5" t="s">
        <v>313</v>
      </c>
      <c r="Z5" s="5" t="s">
        <v>314</v>
      </c>
      <c r="AA5" s="8">
        <v>2786500.84</v>
      </c>
      <c r="AB5" s="7">
        <v>2572074.84</v>
      </c>
      <c r="AC5" s="12">
        <f>AB5/AA5-1</f>
        <v>-7.6951708365535665E-2</v>
      </c>
      <c r="AD5" s="8">
        <v>17</v>
      </c>
      <c r="AE5" s="8">
        <v>34.666666666666664</v>
      </c>
      <c r="AF5" s="10" t="str">
        <f>HYPERLINK(CONCATENATE("http://comprasnet.gov.br/livre/Pregao/ata2.asp?co_no_uasg=",K5,"&amp;numprp=",M5,"&amp;codigoModalidade=5"),"PROPOSTA")</f>
        <v>PROPOSTA</v>
      </c>
      <c r="AG5" s="10" t="str">
        <f>HYPERLINK(CONCATENATE("http://comprasnet.gov.br/ConsultaLicitacoes/Download/Download.asp?coduasg=",K5,"&amp;modprp=5&amp;numprp=",M5),"EDITAL")</f>
        <v>EDITAL</v>
      </c>
      <c r="AH5" s="14" t="s">
        <v>426</v>
      </c>
      <c r="AI5" s="14">
        <v>1200</v>
      </c>
      <c r="AJ5" s="14">
        <v>1200</v>
      </c>
      <c r="AK5" s="8">
        <v>12</v>
      </c>
      <c r="AL5" s="19" t="s">
        <v>433</v>
      </c>
    </row>
    <row r="6" spans="1:38" ht="51" x14ac:dyDescent="0.25">
      <c r="A6" s="5" t="s">
        <v>322</v>
      </c>
      <c r="B6" s="6">
        <v>44599</v>
      </c>
      <c r="C6" s="5" t="s">
        <v>312</v>
      </c>
      <c r="D6" s="6">
        <v>44644</v>
      </c>
      <c r="E6" s="6">
        <v>44680</v>
      </c>
      <c r="F6" s="5" t="s">
        <v>25</v>
      </c>
      <c r="G6" s="5" t="s">
        <v>26</v>
      </c>
      <c r="H6" s="5" t="s">
        <v>27</v>
      </c>
      <c r="I6" s="5" t="s">
        <v>52</v>
      </c>
      <c r="J6" s="5" t="s">
        <v>29</v>
      </c>
      <c r="K6" s="5" t="s">
        <v>323</v>
      </c>
      <c r="L6" s="5" t="s">
        <v>324</v>
      </c>
      <c r="M6" s="5">
        <v>12022</v>
      </c>
      <c r="N6" s="5" t="s">
        <v>46</v>
      </c>
      <c r="O6" s="5" t="s">
        <v>33</v>
      </c>
      <c r="P6" s="5" t="s">
        <v>34</v>
      </c>
      <c r="Q6" s="5" t="s">
        <v>35</v>
      </c>
      <c r="R6" s="5" t="s">
        <v>261</v>
      </c>
      <c r="S6" s="5" t="s">
        <v>37</v>
      </c>
      <c r="T6" s="5" t="s">
        <v>105</v>
      </c>
      <c r="U6" s="5" t="s">
        <v>106</v>
      </c>
      <c r="V6" s="5" t="s">
        <v>325</v>
      </c>
      <c r="W6" s="5" t="s">
        <v>326</v>
      </c>
      <c r="X6" s="5" t="s">
        <v>106</v>
      </c>
      <c r="Y6" s="5" t="s">
        <v>93</v>
      </c>
      <c r="Z6" s="5" t="s">
        <v>94</v>
      </c>
      <c r="AA6" s="8">
        <v>5314858.6900000004</v>
      </c>
      <c r="AB6" s="7">
        <v>2160153.96</v>
      </c>
      <c r="AC6" s="12">
        <f>AB6/AA6-1</f>
        <v>-0.59356323733227989</v>
      </c>
      <c r="AD6" s="8">
        <v>23</v>
      </c>
      <c r="AE6" s="8">
        <v>283</v>
      </c>
      <c r="AF6" s="10" t="str">
        <f>HYPERLINK(CONCATENATE("http://comprasnet.gov.br/livre/Pregao/ata2.asp?co_no_uasg=",K6,"&amp;numprp=",M6,"&amp;codigoModalidade=5"),"PROPOSTA")</f>
        <v>PROPOSTA</v>
      </c>
      <c r="AG6" s="10" t="str">
        <f>HYPERLINK(CONCATENATE("http://comprasnet.gov.br/ConsultaLicitacoes/Download/Download.asp?coduasg=",K6,"&amp;modprp=5&amp;numprp=",M6),"EDITAL")</f>
        <v>EDITAL</v>
      </c>
      <c r="AH6" s="14" t="s">
        <v>426</v>
      </c>
      <c r="AI6" s="14">
        <v>1200</v>
      </c>
      <c r="AJ6" s="14">
        <v>1200</v>
      </c>
      <c r="AK6" s="8">
        <v>12</v>
      </c>
      <c r="AL6" s="21" t="s">
        <v>45</v>
      </c>
    </row>
    <row r="7" spans="1:38" ht="51" x14ac:dyDescent="0.25">
      <c r="A7" s="5" t="s">
        <v>332</v>
      </c>
      <c r="B7" s="6">
        <v>44623</v>
      </c>
      <c r="C7" s="5" t="s">
        <v>312</v>
      </c>
      <c r="D7" s="6">
        <v>44635</v>
      </c>
      <c r="E7" s="6">
        <v>44650</v>
      </c>
      <c r="F7" s="5" t="s">
        <v>25</v>
      </c>
      <c r="G7" s="5" t="s">
        <v>26</v>
      </c>
      <c r="H7" s="5" t="s">
        <v>51</v>
      </c>
      <c r="I7" s="5" t="s">
        <v>28</v>
      </c>
      <c r="J7" s="5" t="s">
        <v>29</v>
      </c>
      <c r="K7" s="5" t="s">
        <v>252</v>
      </c>
      <c r="L7" s="5" t="s">
        <v>253</v>
      </c>
      <c r="M7" s="5">
        <v>282021</v>
      </c>
      <c r="N7" s="5" t="s">
        <v>46</v>
      </c>
      <c r="O7" s="5" t="s">
        <v>72</v>
      </c>
      <c r="P7" s="5" t="s">
        <v>34</v>
      </c>
      <c r="Q7" s="5" t="s">
        <v>35</v>
      </c>
      <c r="R7" s="5" t="s">
        <v>83</v>
      </c>
      <c r="S7" s="5" t="s">
        <v>37</v>
      </c>
      <c r="T7" s="5" t="s">
        <v>107</v>
      </c>
      <c r="U7" s="5" t="s">
        <v>108</v>
      </c>
      <c r="V7" s="5" t="s">
        <v>107</v>
      </c>
      <c r="W7" s="5" t="s">
        <v>108</v>
      </c>
      <c r="X7" s="5" t="s">
        <v>108</v>
      </c>
      <c r="Y7" s="5" t="s">
        <v>333</v>
      </c>
      <c r="Z7" s="5" t="s">
        <v>334</v>
      </c>
      <c r="AA7" s="8">
        <v>571219.07999999996</v>
      </c>
      <c r="AB7" s="7">
        <v>475267.49</v>
      </c>
      <c r="AC7" s="12">
        <f>AB7/AA7-1</f>
        <v>-0.16797686449829363</v>
      </c>
      <c r="AD7" s="8">
        <v>29</v>
      </c>
      <c r="AE7" s="8">
        <v>522</v>
      </c>
      <c r="AF7" s="10" t="str">
        <f>HYPERLINK(CONCATENATE("http://comprasnet.gov.br/livre/Pregao/ata2.asp?co_no_uasg=",K7,"&amp;numprp=",M7,"&amp;codigoModalidade=5"),"PROPOSTA")</f>
        <v>PROPOSTA</v>
      </c>
      <c r="AG7" s="10" t="str">
        <f>HYPERLINK(CONCATENATE("http://comprasnet.gov.br/ConsultaLicitacoes/Download/Download.asp?coduasg=",K7,"&amp;modprp=5&amp;numprp=",M7),"EDITAL")</f>
        <v>EDITAL</v>
      </c>
      <c r="AH7" s="14"/>
      <c r="AI7" s="14"/>
      <c r="AJ7" s="14"/>
      <c r="AK7" s="8"/>
      <c r="AL7" s="20"/>
    </row>
    <row r="8" spans="1:38" ht="30.6" x14ac:dyDescent="0.25">
      <c r="A8" s="5" t="s">
        <v>294</v>
      </c>
      <c r="B8" s="6">
        <v>44526</v>
      </c>
      <c r="C8" s="5" t="s">
        <v>80</v>
      </c>
      <c r="D8" s="6">
        <v>44552</v>
      </c>
      <c r="E8" s="6">
        <v>44564</v>
      </c>
      <c r="F8" s="5" t="s">
        <v>50</v>
      </c>
      <c r="G8" s="5" t="s">
        <v>26</v>
      </c>
      <c r="H8" s="5" t="s">
        <v>51</v>
      </c>
      <c r="I8" s="5" t="s">
        <v>28</v>
      </c>
      <c r="J8" s="5" t="s">
        <v>29</v>
      </c>
      <c r="K8" s="5" t="s">
        <v>295</v>
      </c>
      <c r="L8" s="5" t="s">
        <v>296</v>
      </c>
      <c r="M8" s="5">
        <v>972021</v>
      </c>
      <c r="N8" s="5" t="s">
        <v>46</v>
      </c>
      <c r="O8" s="5" t="s">
        <v>72</v>
      </c>
      <c r="P8" s="5" t="s">
        <v>34</v>
      </c>
      <c r="Q8" s="5" t="s">
        <v>35</v>
      </c>
      <c r="R8" s="5" t="s">
        <v>83</v>
      </c>
      <c r="S8" s="5" t="s">
        <v>37</v>
      </c>
      <c r="T8" s="5" t="s">
        <v>107</v>
      </c>
      <c r="U8" s="5" t="s">
        <v>108</v>
      </c>
      <c r="V8" s="5" t="s">
        <v>107</v>
      </c>
      <c r="W8" s="5" t="s">
        <v>108</v>
      </c>
      <c r="X8" s="5" t="s">
        <v>108</v>
      </c>
      <c r="Y8" s="5" t="s">
        <v>242</v>
      </c>
      <c r="Z8" s="5" t="s">
        <v>243</v>
      </c>
      <c r="AA8" s="8">
        <v>16799880.010000002</v>
      </c>
      <c r="AB8" s="7">
        <v>11339997.84</v>
      </c>
      <c r="AC8" s="12">
        <f>AB8/AA8-1</f>
        <v>-0.32499530751112793</v>
      </c>
      <c r="AD8" s="8">
        <v>24</v>
      </c>
      <c r="AE8" s="8">
        <v>104</v>
      </c>
      <c r="AF8" s="10" t="str">
        <f>HYPERLINK(CONCATENATE("http://comprasnet.gov.br/livre/Pregao/ata2.asp?co_no_uasg=",K8,"&amp;numprp=",M8,"&amp;codigoModalidade=5"),"PROPOSTA")</f>
        <v>PROPOSTA</v>
      </c>
      <c r="AG8" s="10" t="str">
        <f>HYPERLINK(CONCATENATE("http://comprasnet.gov.br/ConsultaLicitacoes/Download/Download.asp?coduasg=",K8,"&amp;modprp=5&amp;numprp=",M8),"EDITAL")</f>
        <v>EDITAL</v>
      </c>
      <c r="AH8" s="14"/>
      <c r="AI8" s="14"/>
      <c r="AJ8" s="14"/>
      <c r="AK8" s="8"/>
      <c r="AL8" s="20"/>
    </row>
    <row r="9" spans="1:38" ht="40.799999999999997" x14ac:dyDescent="0.25">
      <c r="A9" s="5" t="s">
        <v>297</v>
      </c>
      <c r="B9" s="6">
        <v>44526</v>
      </c>
      <c r="C9" s="5" t="s">
        <v>80</v>
      </c>
      <c r="D9" s="6">
        <v>44539</v>
      </c>
      <c r="E9" s="6">
        <v>44551</v>
      </c>
      <c r="F9" s="5" t="s">
        <v>25</v>
      </c>
      <c r="G9" s="5" t="s">
        <v>45</v>
      </c>
      <c r="H9" s="5" t="s">
        <v>27</v>
      </c>
      <c r="I9" s="5" t="s">
        <v>52</v>
      </c>
      <c r="J9" s="5" t="s">
        <v>29</v>
      </c>
      <c r="K9" s="5" t="s">
        <v>298</v>
      </c>
      <c r="L9" s="5" t="s">
        <v>299</v>
      </c>
      <c r="M9" s="5">
        <v>72021</v>
      </c>
      <c r="N9" s="5" t="s">
        <v>46</v>
      </c>
      <c r="O9" s="5" t="s">
        <v>72</v>
      </c>
      <c r="P9" s="5" t="s">
        <v>34</v>
      </c>
      <c r="Q9" s="5" t="s">
        <v>35</v>
      </c>
      <c r="R9" s="5" t="s">
        <v>98</v>
      </c>
      <c r="S9" s="5" t="s">
        <v>37</v>
      </c>
      <c r="T9" s="5" t="s">
        <v>105</v>
      </c>
      <c r="U9" s="5" t="s">
        <v>106</v>
      </c>
      <c r="V9" s="5" t="s">
        <v>300</v>
      </c>
      <c r="W9" s="5" t="s">
        <v>301</v>
      </c>
      <c r="X9" s="5" t="s">
        <v>106</v>
      </c>
      <c r="Y9" s="5" t="s">
        <v>302</v>
      </c>
      <c r="Z9" s="5" t="s">
        <v>303</v>
      </c>
      <c r="AA9" s="8">
        <v>1497321.67</v>
      </c>
      <c r="AB9" s="7">
        <v>1117379.76</v>
      </c>
      <c r="AC9" s="12">
        <f>AB9/AA9-1</f>
        <v>-0.25374768669446957</v>
      </c>
      <c r="AD9" s="8">
        <v>28</v>
      </c>
      <c r="AE9" s="8">
        <v>67.333333333333329</v>
      </c>
      <c r="AF9" s="10" t="str">
        <f>HYPERLINK(CONCATENATE("http://comprasnet.gov.br/livre/Pregao/ata2.asp?co_no_uasg=",K9,"&amp;numprp=",M9,"&amp;codigoModalidade=5"),"PROPOSTA")</f>
        <v>PROPOSTA</v>
      </c>
      <c r="AG9" s="10" t="str">
        <f>HYPERLINK(CONCATENATE("http://comprasnet.gov.br/ConsultaLicitacoes/Download/Download.asp?coduasg=",K9,"&amp;modprp=5&amp;numprp=",M9),"EDITAL")</f>
        <v>EDITAL</v>
      </c>
      <c r="AH9" s="14"/>
      <c r="AI9" s="14"/>
      <c r="AJ9" s="14"/>
      <c r="AK9" s="8"/>
      <c r="AL9" s="20"/>
    </row>
    <row r="10" spans="1:38" ht="40.799999999999997" x14ac:dyDescent="0.25">
      <c r="A10" s="5" t="s">
        <v>230</v>
      </c>
      <c r="B10" s="6">
        <v>44431</v>
      </c>
      <c r="C10" s="5" t="s">
        <v>80</v>
      </c>
      <c r="D10" s="6">
        <v>44445</v>
      </c>
      <c r="E10" s="6">
        <v>44467</v>
      </c>
      <c r="F10" s="5" t="s">
        <v>25</v>
      </c>
      <c r="G10" s="5" t="s">
        <v>26</v>
      </c>
      <c r="H10" s="5" t="s">
        <v>27</v>
      </c>
      <c r="I10" s="5" t="s">
        <v>52</v>
      </c>
      <c r="J10" s="5" t="s">
        <v>29</v>
      </c>
      <c r="K10" s="5" t="s">
        <v>231</v>
      </c>
      <c r="L10" s="5" t="s">
        <v>232</v>
      </c>
      <c r="M10" s="5">
        <v>42021</v>
      </c>
      <c r="N10" s="5" t="s">
        <v>46</v>
      </c>
      <c r="O10" s="5" t="s">
        <v>72</v>
      </c>
      <c r="P10" s="5" t="s">
        <v>34</v>
      </c>
      <c r="Q10" s="5" t="s">
        <v>35</v>
      </c>
      <c r="R10" s="5" t="s">
        <v>98</v>
      </c>
      <c r="S10" s="5" t="s">
        <v>37</v>
      </c>
      <c r="T10" s="5" t="s">
        <v>192</v>
      </c>
      <c r="U10" s="5" t="s">
        <v>193</v>
      </c>
      <c r="V10" s="5" t="s">
        <v>233</v>
      </c>
      <c r="W10" s="5" t="s">
        <v>234</v>
      </c>
      <c r="X10" s="5" t="s">
        <v>193</v>
      </c>
      <c r="Y10" s="5" t="s">
        <v>235</v>
      </c>
      <c r="Z10" s="5" t="s">
        <v>236</v>
      </c>
      <c r="AA10" s="8">
        <v>521703.36</v>
      </c>
      <c r="AB10" s="7">
        <v>384287.76</v>
      </c>
      <c r="AC10" s="12">
        <f>AB10/AA10-1</f>
        <v>-0.26339795856403914</v>
      </c>
      <c r="AD10" s="8">
        <v>30</v>
      </c>
      <c r="AE10" s="8">
        <v>71</v>
      </c>
      <c r="AF10" s="10" t="str">
        <f>HYPERLINK(CONCATENATE("http://comprasnet.gov.br/livre/Pregao/ata2.asp?co_no_uasg=",K10,"&amp;numprp=",M10,"&amp;codigoModalidade=5"),"PROPOSTA")</f>
        <v>PROPOSTA</v>
      </c>
      <c r="AG10" s="10" t="str">
        <f>HYPERLINK(CONCATENATE("http://comprasnet.gov.br/ConsultaLicitacoes/Download/Download.asp?coduasg=",K10,"&amp;modprp=5&amp;numprp=",M10),"EDITAL")</f>
        <v>EDITAL</v>
      </c>
      <c r="AH10" s="14"/>
      <c r="AI10" s="14"/>
      <c r="AJ10" s="14"/>
      <c r="AK10" s="8"/>
      <c r="AL10" s="20"/>
    </row>
    <row r="11" spans="1:38" ht="30.6" x14ac:dyDescent="0.25">
      <c r="A11" s="5" t="s">
        <v>165</v>
      </c>
      <c r="B11" s="6">
        <v>44368</v>
      </c>
      <c r="C11" s="5" t="s">
        <v>80</v>
      </c>
      <c r="D11" s="6">
        <v>44378</v>
      </c>
      <c r="E11" s="6">
        <v>44427</v>
      </c>
      <c r="F11" s="5" t="s">
        <v>25</v>
      </c>
      <c r="G11" s="5" t="s">
        <v>26</v>
      </c>
      <c r="H11" s="5" t="s">
        <v>51</v>
      </c>
      <c r="I11" s="5" t="s">
        <v>28</v>
      </c>
      <c r="J11" s="5" t="s">
        <v>29</v>
      </c>
      <c r="K11" s="5" t="s">
        <v>166</v>
      </c>
      <c r="L11" s="5" t="s">
        <v>167</v>
      </c>
      <c r="M11" s="5">
        <v>32021</v>
      </c>
      <c r="N11" s="5" t="s">
        <v>46</v>
      </c>
      <c r="O11" s="5" t="s">
        <v>72</v>
      </c>
      <c r="P11" s="5" t="s">
        <v>34</v>
      </c>
      <c r="Q11" s="5" t="s">
        <v>35</v>
      </c>
      <c r="R11" s="5" t="s">
        <v>83</v>
      </c>
      <c r="S11" s="5" t="s">
        <v>37</v>
      </c>
      <c r="T11" s="5" t="s">
        <v>168</v>
      </c>
      <c r="U11" s="5" t="s">
        <v>169</v>
      </c>
      <c r="V11" s="5" t="s">
        <v>168</v>
      </c>
      <c r="W11" s="5" t="s">
        <v>169</v>
      </c>
      <c r="X11" s="5" t="s">
        <v>169</v>
      </c>
      <c r="Y11" s="5" t="s">
        <v>170</v>
      </c>
      <c r="Z11" s="5" t="s">
        <v>171</v>
      </c>
      <c r="AA11" s="8">
        <v>528488.79</v>
      </c>
      <c r="AB11" s="7">
        <v>474997.32</v>
      </c>
      <c r="AC11" s="12">
        <f>AB11/AA11-1</f>
        <v>-0.1012159028008901</v>
      </c>
      <c r="AD11" s="8">
        <v>27</v>
      </c>
      <c r="AE11" s="8">
        <v>126</v>
      </c>
      <c r="AF11" s="10" t="str">
        <f>HYPERLINK(CONCATENATE("http://comprasnet.gov.br/livre/Pregao/ata2.asp?co_no_uasg=",K11,"&amp;numprp=",M11,"&amp;codigoModalidade=5"),"PROPOSTA")</f>
        <v>PROPOSTA</v>
      </c>
      <c r="AG11" s="10" t="str">
        <f>HYPERLINK(CONCATENATE("http://comprasnet.gov.br/ConsultaLicitacoes/Download/Download.asp?coduasg=",K11,"&amp;modprp=5&amp;numprp=",M11),"EDITAL")</f>
        <v>EDITAL</v>
      </c>
      <c r="AH11" s="14"/>
      <c r="AI11" s="14"/>
      <c r="AJ11" s="14"/>
      <c r="AK11" s="8"/>
      <c r="AL11" s="20"/>
    </row>
    <row r="12" spans="1:38" ht="30.6" x14ac:dyDescent="0.25">
      <c r="A12" s="5" t="s">
        <v>371</v>
      </c>
      <c r="B12" s="6">
        <v>44705</v>
      </c>
      <c r="C12" s="5" t="s">
        <v>312</v>
      </c>
      <c r="D12" s="6">
        <v>44715</v>
      </c>
      <c r="E12" s="6">
        <v>44734</v>
      </c>
      <c r="F12" s="5" t="s">
        <v>50</v>
      </c>
      <c r="G12" s="5" t="s">
        <v>26</v>
      </c>
      <c r="H12" s="5" t="s">
        <v>27</v>
      </c>
      <c r="I12" s="5" t="s">
        <v>52</v>
      </c>
      <c r="J12" s="5" t="s">
        <v>29</v>
      </c>
      <c r="K12" s="5" t="s">
        <v>372</v>
      </c>
      <c r="L12" s="5" t="s">
        <v>373</v>
      </c>
      <c r="M12" s="5">
        <v>12022</v>
      </c>
      <c r="N12" s="5" t="s">
        <v>46</v>
      </c>
      <c r="O12" s="5" t="s">
        <v>72</v>
      </c>
      <c r="P12" s="5" t="s">
        <v>34</v>
      </c>
      <c r="Q12" s="5" t="s">
        <v>35</v>
      </c>
      <c r="R12" s="5" t="s">
        <v>55</v>
      </c>
      <c r="S12" s="5" t="s">
        <v>37</v>
      </c>
      <c r="T12" s="5" t="s">
        <v>374</v>
      </c>
      <c r="U12" s="5" t="s">
        <v>375</v>
      </c>
      <c r="V12" s="5" t="s">
        <v>376</v>
      </c>
      <c r="W12" s="5" t="s">
        <v>377</v>
      </c>
      <c r="X12" s="5" t="s">
        <v>375</v>
      </c>
      <c r="Y12" s="5" t="s">
        <v>163</v>
      </c>
      <c r="Z12" s="5" t="s">
        <v>164</v>
      </c>
      <c r="AA12" s="8">
        <v>695556.36</v>
      </c>
      <c r="AB12" s="7">
        <v>634404.64</v>
      </c>
      <c r="AC12" s="12">
        <f>AB12/AA12-1</f>
        <v>-8.7917706625527781E-2</v>
      </c>
      <c r="AD12" s="8">
        <v>24</v>
      </c>
      <c r="AE12" s="8">
        <v>36.666666666666664</v>
      </c>
      <c r="AF12" s="10" t="str">
        <f>HYPERLINK(CONCATENATE("http://comprasnet.gov.br/livre/Pregao/ata2.asp?co_no_uasg=",K12,"&amp;numprp=",M12,"&amp;codigoModalidade=5"),"PROPOSTA")</f>
        <v>PROPOSTA</v>
      </c>
      <c r="AG12" s="10" t="str">
        <f>HYPERLINK(CONCATENATE("http://comprasnet.gov.br/ConsultaLicitacoes/Download/Download.asp?coduasg=",K12,"&amp;modprp=5&amp;numprp=",M12),"EDITAL")</f>
        <v>EDITAL</v>
      </c>
      <c r="AH12" s="14"/>
      <c r="AI12" s="14"/>
      <c r="AJ12" s="14"/>
      <c r="AK12" s="8"/>
      <c r="AL12" s="20"/>
    </row>
    <row r="13" spans="1:38" ht="40.799999999999997" x14ac:dyDescent="0.25">
      <c r="A13" s="5" t="s">
        <v>335</v>
      </c>
      <c r="B13" s="6">
        <v>44627</v>
      </c>
      <c r="C13" s="5" t="s">
        <v>312</v>
      </c>
      <c r="D13" s="6">
        <v>44637</v>
      </c>
      <c r="E13" s="6">
        <v>44687</v>
      </c>
      <c r="F13" s="5" t="s">
        <v>50</v>
      </c>
      <c r="G13" s="5" t="s">
        <v>45</v>
      </c>
      <c r="H13" s="5" t="s">
        <v>27</v>
      </c>
      <c r="I13" s="5" t="s">
        <v>52</v>
      </c>
      <c r="J13" s="5" t="s">
        <v>29</v>
      </c>
      <c r="K13" s="5" t="s">
        <v>336</v>
      </c>
      <c r="L13" s="5" t="s">
        <v>337</v>
      </c>
      <c r="M13" s="5">
        <v>42021</v>
      </c>
      <c r="N13" s="5" t="s">
        <v>46</v>
      </c>
      <c r="O13" s="5" t="s">
        <v>33</v>
      </c>
      <c r="P13" s="5" t="s">
        <v>34</v>
      </c>
      <c r="Q13" s="5" t="s">
        <v>35</v>
      </c>
      <c r="R13" s="5" t="s">
        <v>182</v>
      </c>
      <c r="S13" s="5" t="s">
        <v>37</v>
      </c>
      <c r="T13" s="5" t="s">
        <v>338</v>
      </c>
      <c r="U13" s="5" t="s">
        <v>339</v>
      </c>
      <c r="V13" s="5" t="s">
        <v>338</v>
      </c>
      <c r="W13" s="5" t="s">
        <v>339</v>
      </c>
      <c r="X13" s="5" t="s">
        <v>339</v>
      </c>
      <c r="Y13" s="5" t="s">
        <v>242</v>
      </c>
      <c r="Z13" s="5" t="s">
        <v>243</v>
      </c>
      <c r="AA13" s="8">
        <v>920425.8</v>
      </c>
      <c r="AB13" s="7">
        <v>760893.84</v>
      </c>
      <c r="AC13" s="12">
        <f>AB13/AA13-1</f>
        <v>-0.17332408543958688</v>
      </c>
      <c r="AD13" s="8">
        <v>18</v>
      </c>
      <c r="AE13" s="8">
        <v>147</v>
      </c>
      <c r="AF13" s="10" t="str">
        <f>HYPERLINK(CONCATENATE("http://comprasnet.gov.br/livre/Pregao/ata2.asp?co_no_uasg=",K13,"&amp;numprp=",M13,"&amp;codigoModalidade=5"),"PROPOSTA")</f>
        <v>PROPOSTA</v>
      </c>
      <c r="AG13" s="10" t="str">
        <f>HYPERLINK(CONCATENATE("http://comprasnet.gov.br/ConsultaLicitacoes/Download/Download.asp?coduasg=",K13,"&amp;modprp=5&amp;numprp=",M13),"EDITAL")</f>
        <v>EDITAL</v>
      </c>
      <c r="AH13" s="14"/>
      <c r="AI13" s="14"/>
      <c r="AJ13" s="14"/>
      <c r="AK13" s="8"/>
      <c r="AL13" s="20"/>
    </row>
    <row r="14" spans="1:38" ht="51" x14ac:dyDescent="0.25">
      <c r="A14" s="5" t="s">
        <v>404</v>
      </c>
      <c r="B14" s="6">
        <v>44546</v>
      </c>
      <c r="C14" s="5" t="s">
        <v>80</v>
      </c>
      <c r="D14" s="6">
        <v>44559</v>
      </c>
      <c r="E14" s="6">
        <v>44580</v>
      </c>
      <c r="F14" s="5" t="s">
        <v>25</v>
      </c>
      <c r="G14" s="5" t="s">
        <v>45</v>
      </c>
      <c r="H14" s="5" t="s">
        <v>27</v>
      </c>
      <c r="I14" s="5" t="s">
        <v>52</v>
      </c>
      <c r="J14" s="5" t="s">
        <v>29</v>
      </c>
      <c r="K14" s="5" t="s">
        <v>405</v>
      </c>
      <c r="L14" s="5" t="s">
        <v>406</v>
      </c>
      <c r="M14" s="5">
        <v>222021</v>
      </c>
      <c r="N14" s="5" t="s">
        <v>46</v>
      </c>
      <c r="O14" s="5" t="s">
        <v>33</v>
      </c>
      <c r="P14" s="5" t="s">
        <v>34</v>
      </c>
      <c r="Q14" s="5" t="s">
        <v>35</v>
      </c>
      <c r="R14" s="5" t="s">
        <v>182</v>
      </c>
      <c r="S14" s="5" t="s">
        <v>37</v>
      </c>
      <c r="T14" s="5" t="s">
        <v>338</v>
      </c>
      <c r="U14" s="5" t="s">
        <v>339</v>
      </c>
      <c r="V14" s="5" t="s">
        <v>338</v>
      </c>
      <c r="W14" s="5" t="s">
        <v>339</v>
      </c>
      <c r="X14" s="5" t="s">
        <v>339</v>
      </c>
      <c r="Y14" s="5" t="s">
        <v>187</v>
      </c>
      <c r="Z14" s="5" t="s">
        <v>188</v>
      </c>
      <c r="AA14" s="8">
        <v>4366171.04</v>
      </c>
      <c r="AB14" s="7">
        <v>3911036.16</v>
      </c>
      <c r="AC14" s="12">
        <f>AB14/AA14-1</f>
        <v>-0.1042411934462375</v>
      </c>
      <c r="AD14" s="8">
        <v>21</v>
      </c>
      <c r="AE14" s="8">
        <v>73</v>
      </c>
      <c r="AF14" s="10" t="str">
        <f>HYPERLINK(CONCATENATE("http://comprasnet.gov.br/livre/Pregao/ata2.asp?co_no_uasg=",K14,"&amp;numprp=",M14,"&amp;codigoModalidade=5"),"PROPOSTA")</f>
        <v>PROPOSTA</v>
      </c>
      <c r="AG14" s="10" t="str">
        <f>HYPERLINK(CONCATENATE("http://comprasnet.gov.br/ConsultaLicitacoes/Download/Download.asp?coduasg=",K14,"&amp;modprp=5&amp;numprp=",M14),"EDITAL")</f>
        <v>EDITAL</v>
      </c>
      <c r="AH14" s="14"/>
      <c r="AI14" s="14"/>
      <c r="AJ14" s="14"/>
      <c r="AK14" s="8"/>
      <c r="AL14" s="20"/>
    </row>
    <row r="15" spans="1:38" ht="30.6" x14ac:dyDescent="0.25">
      <c r="A15" s="5" t="s">
        <v>378</v>
      </c>
      <c r="B15" s="6">
        <v>44706</v>
      </c>
      <c r="C15" s="5" t="s">
        <v>312</v>
      </c>
      <c r="D15" s="6">
        <v>44718</v>
      </c>
      <c r="E15" s="6">
        <v>44746</v>
      </c>
      <c r="F15" s="5" t="s">
        <v>50</v>
      </c>
      <c r="G15" s="5" t="s">
        <v>26</v>
      </c>
      <c r="H15" s="5" t="s">
        <v>51</v>
      </c>
      <c r="I15" s="5" t="s">
        <v>52</v>
      </c>
      <c r="J15" s="5" t="s">
        <v>29</v>
      </c>
      <c r="K15" s="5" t="s">
        <v>379</v>
      </c>
      <c r="L15" s="5" t="s">
        <v>380</v>
      </c>
      <c r="M15" s="5">
        <v>72022</v>
      </c>
      <c r="N15" s="5" t="s">
        <v>46</v>
      </c>
      <c r="O15" s="5" t="s">
        <v>72</v>
      </c>
      <c r="P15" s="5" t="s">
        <v>34</v>
      </c>
      <c r="Q15" s="5" t="s">
        <v>35</v>
      </c>
      <c r="R15" s="5" t="s">
        <v>83</v>
      </c>
      <c r="S15" s="5" t="s">
        <v>37</v>
      </c>
      <c r="T15" s="5" t="s">
        <v>135</v>
      </c>
      <c r="U15" s="5" t="s">
        <v>136</v>
      </c>
      <c r="V15" s="5" t="s">
        <v>135</v>
      </c>
      <c r="W15" s="5" t="s">
        <v>136</v>
      </c>
      <c r="X15" s="5" t="s">
        <v>136</v>
      </c>
      <c r="Y15" s="5" t="s">
        <v>242</v>
      </c>
      <c r="Z15" s="5" t="s">
        <v>243</v>
      </c>
      <c r="AA15" s="8">
        <v>5050854.24</v>
      </c>
      <c r="AB15" s="7">
        <v>4026474.6</v>
      </c>
      <c r="AC15" s="12">
        <f>AB15/AA15-1</f>
        <v>-0.20281314631641401</v>
      </c>
      <c r="AD15" s="8">
        <v>38</v>
      </c>
      <c r="AE15" s="8">
        <v>134</v>
      </c>
      <c r="AF15" s="10" t="str">
        <f>HYPERLINK(CONCATENATE("http://comprasnet.gov.br/livre/Pregao/ata2.asp?co_no_uasg=",K15,"&amp;numprp=",M15,"&amp;codigoModalidade=5"),"PROPOSTA")</f>
        <v>PROPOSTA</v>
      </c>
      <c r="AG15" s="10" t="str">
        <f>HYPERLINK(CONCATENATE("http://comprasnet.gov.br/ConsultaLicitacoes/Download/Download.asp?coduasg=",K15,"&amp;modprp=5&amp;numprp=",M15),"EDITAL")</f>
        <v>EDITAL</v>
      </c>
      <c r="AH15" s="14"/>
      <c r="AI15" s="14"/>
      <c r="AJ15" s="14"/>
      <c r="AK15" s="8"/>
      <c r="AL15" s="20"/>
    </row>
    <row r="16" spans="1:38" ht="30.6" x14ac:dyDescent="0.25">
      <c r="A16" s="5" t="s">
        <v>132</v>
      </c>
      <c r="B16" s="6">
        <v>44279</v>
      </c>
      <c r="C16" s="5" t="s">
        <v>80</v>
      </c>
      <c r="D16" s="6">
        <v>44293</v>
      </c>
      <c r="E16" s="6">
        <v>44417</v>
      </c>
      <c r="F16" s="5" t="s">
        <v>25</v>
      </c>
      <c r="G16" s="5" t="s">
        <v>26</v>
      </c>
      <c r="H16" s="5" t="s">
        <v>27</v>
      </c>
      <c r="I16" s="5" t="s">
        <v>28</v>
      </c>
      <c r="J16" s="5" t="s">
        <v>29</v>
      </c>
      <c r="K16" s="5" t="s">
        <v>133</v>
      </c>
      <c r="L16" s="5" t="s">
        <v>134</v>
      </c>
      <c r="M16" s="5">
        <v>82021</v>
      </c>
      <c r="N16" s="5" t="s">
        <v>46</v>
      </c>
      <c r="O16" s="5" t="s">
        <v>72</v>
      </c>
      <c r="P16" s="5" t="s">
        <v>34</v>
      </c>
      <c r="Q16" s="5" t="s">
        <v>35</v>
      </c>
      <c r="R16" s="5" t="s">
        <v>98</v>
      </c>
      <c r="S16" s="5" t="s">
        <v>37</v>
      </c>
      <c r="T16" s="5" t="s">
        <v>135</v>
      </c>
      <c r="U16" s="5" t="s">
        <v>136</v>
      </c>
      <c r="V16" s="5" t="s">
        <v>137</v>
      </c>
      <c r="W16" s="5" t="s">
        <v>138</v>
      </c>
      <c r="X16" s="5" t="s">
        <v>136</v>
      </c>
      <c r="Y16" s="5" t="s">
        <v>139</v>
      </c>
      <c r="Z16" s="5" t="s">
        <v>140</v>
      </c>
      <c r="AA16" s="8">
        <v>2883142.99</v>
      </c>
      <c r="AB16" s="7">
        <v>275995</v>
      </c>
      <c r="AC16" s="12">
        <f>AB16/AA16-1</f>
        <v>-0.90427287132227874</v>
      </c>
      <c r="AD16" s="8">
        <v>32</v>
      </c>
      <c r="AE16" s="8">
        <v>134.5</v>
      </c>
      <c r="AF16" s="10" t="str">
        <f>HYPERLINK(CONCATENATE("http://comprasnet.gov.br/livre/Pregao/ata2.asp?co_no_uasg=",K16,"&amp;numprp=",M16,"&amp;codigoModalidade=5"),"PROPOSTA")</f>
        <v>PROPOSTA</v>
      </c>
      <c r="AG16" s="10" t="str">
        <f>HYPERLINK(CONCATENATE("http://comprasnet.gov.br/ConsultaLicitacoes/Download/Download.asp?coduasg=",K16,"&amp;modprp=5&amp;numprp=",M16),"EDITAL")</f>
        <v>EDITAL</v>
      </c>
      <c r="AH16" s="14"/>
      <c r="AI16" s="14"/>
      <c r="AJ16" s="14"/>
      <c r="AK16" s="8"/>
      <c r="AL16" s="20"/>
    </row>
    <row r="17" spans="1:38" ht="51" x14ac:dyDescent="0.25">
      <c r="A17" s="5" t="s">
        <v>196</v>
      </c>
      <c r="B17" s="6">
        <v>44406</v>
      </c>
      <c r="C17" s="5" t="s">
        <v>80</v>
      </c>
      <c r="D17" s="6">
        <v>44489</v>
      </c>
      <c r="E17" s="6">
        <v>44560</v>
      </c>
      <c r="F17" s="5" t="s">
        <v>50</v>
      </c>
      <c r="G17" s="5" t="s">
        <v>26</v>
      </c>
      <c r="H17" s="5" t="s">
        <v>51</v>
      </c>
      <c r="I17" s="5" t="s">
        <v>28</v>
      </c>
      <c r="J17" s="5" t="s">
        <v>29</v>
      </c>
      <c r="K17" s="5" t="s">
        <v>197</v>
      </c>
      <c r="L17" s="5" t="s">
        <v>198</v>
      </c>
      <c r="M17" s="5">
        <v>192021</v>
      </c>
      <c r="N17" s="5" t="s">
        <v>46</v>
      </c>
      <c r="O17" s="5" t="s">
        <v>72</v>
      </c>
      <c r="P17" s="5" t="s">
        <v>34</v>
      </c>
      <c r="Q17" s="5" t="s">
        <v>35</v>
      </c>
      <c r="R17" s="5" t="s">
        <v>98</v>
      </c>
      <c r="S17" s="5" t="s">
        <v>37</v>
      </c>
      <c r="T17" s="5" t="s">
        <v>135</v>
      </c>
      <c r="U17" s="5" t="s">
        <v>136</v>
      </c>
      <c r="V17" s="5" t="s">
        <v>199</v>
      </c>
      <c r="W17" s="5" t="s">
        <v>200</v>
      </c>
      <c r="X17" s="5" t="s">
        <v>136</v>
      </c>
      <c r="Y17" s="5" t="s">
        <v>201</v>
      </c>
      <c r="Z17" s="5" t="s">
        <v>202</v>
      </c>
      <c r="AA17" s="8">
        <v>44503741.380000003</v>
      </c>
      <c r="AB17" s="7">
        <v>29801714.530000001</v>
      </c>
      <c r="AC17" s="12">
        <f>AB17/AA17-1</f>
        <v>-0.33035485094309613</v>
      </c>
      <c r="AD17" s="8">
        <v>31</v>
      </c>
      <c r="AE17" s="8">
        <v>162</v>
      </c>
      <c r="AF17" s="10" t="str">
        <f>HYPERLINK(CONCATENATE("http://comprasnet.gov.br/livre/Pregao/ata2.asp?co_no_uasg=",K17,"&amp;numprp=",M17,"&amp;codigoModalidade=5"),"PROPOSTA")</f>
        <v>PROPOSTA</v>
      </c>
      <c r="AG17" s="10" t="str">
        <f>HYPERLINK(CONCATENATE("http://comprasnet.gov.br/ConsultaLicitacoes/Download/Download.asp?coduasg=",K17,"&amp;modprp=5&amp;numprp=",M17),"EDITAL")</f>
        <v>EDITAL</v>
      </c>
      <c r="AH17" s="14" t="s">
        <v>426</v>
      </c>
      <c r="AI17" s="14">
        <v>1200</v>
      </c>
      <c r="AJ17" s="14">
        <v>1200</v>
      </c>
      <c r="AK17" s="8">
        <v>20</v>
      </c>
      <c r="AL17" s="21" t="s">
        <v>45</v>
      </c>
    </row>
    <row r="18" spans="1:38" ht="40.799999999999997" x14ac:dyDescent="0.25">
      <c r="A18" s="5" t="s">
        <v>304</v>
      </c>
      <c r="B18" s="6">
        <v>44526</v>
      </c>
      <c r="C18" s="5" t="s">
        <v>80</v>
      </c>
      <c r="D18" s="6">
        <v>44544</v>
      </c>
      <c r="E18" s="6">
        <v>44609</v>
      </c>
      <c r="F18" s="5" t="s">
        <v>50</v>
      </c>
      <c r="G18" s="5" t="s">
        <v>26</v>
      </c>
      <c r="H18" s="5" t="s">
        <v>51</v>
      </c>
      <c r="I18" s="5" t="s">
        <v>28</v>
      </c>
      <c r="J18" s="5" t="s">
        <v>29</v>
      </c>
      <c r="K18" s="5" t="s">
        <v>197</v>
      </c>
      <c r="L18" s="5" t="s">
        <v>198</v>
      </c>
      <c r="M18" s="5">
        <v>312021</v>
      </c>
      <c r="N18" s="5" t="s">
        <v>46</v>
      </c>
      <c r="O18" s="5" t="s">
        <v>72</v>
      </c>
      <c r="P18" s="5" t="s">
        <v>34</v>
      </c>
      <c r="Q18" s="5" t="s">
        <v>35</v>
      </c>
      <c r="R18" s="5" t="s">
        <v>98</v>
      </c>
      <c r="S18" s="5" t="s">
        <v>37</v>
      </c>
      <c r="T18" s="5" t="s">
        <v>135</v>
      </c>
      <c r="U18" s="5" t="s">
        <v>136</v>
      </c>
      <c r="V18" s="5" t="s">
        <v>199</v>
      </c>
      <c r="W18" s="5" t="s">
        <v>200</v>
      </c>
      <c r="X18" s="5" t="s">
        <v>136</v>
      </c>
      <c r="Y18" s="5" t="s">
        <v>305</v>
      </c>
      <c r="Z18" s="5" t="s">
        <v>306</v>
      </c>
      <c r="AA18" s="8">
        <v>5240223.63</v>
      </c>
      <c r="AB18" s="7">
        <v>3726902.64</v>
      </c>
      <c r="AC18" s="12">
        <f>AB18/AA18-1</f>
        <v>-0.28878939084513833</v>
      </c>
      <c r="AD18" s="8">
        <v>46</v>
      </c>
      <c r="AE18" s="8">
        <v>198</v>
      </c>
      <c r="AF18" s="10" t="str">
        <f>HYPERLINK(CONCATENATE("http://comprasnet.gov.br/livre/Pregao/ata2.asp?co_no_uasg=",K18,"&amp;numprp=",M18,"&amp;codigoModalidade=5"),"PROPOSTA")</f>
        <v>PROPOSTA</v>
      </c>
      <c r="AG18" s="10" t="str">
        <f>HYPERLINK(CONCATENATE("http://comprasnet.gov.br/ConsultaLicitacoes/Download/Download.asp?coduasg=",K18,"&amp;modprp=5&amp;numprp=",M18),"EDITAL")</f>
        <v>EDITAL</v>
      </c>
      <c r="AH18" s="14"/>
      <c r="AI18" s="14"/>
      <c r="AJ18" s="14"/>
      <c r="AK18" s="8"/>
      <c r="AL18" s="20"/>
    </row>
    <row r="19" spans="1:38" ht="51" x14ac:dyDescent="0.25">
      <c r="A19" s="5" t="s">
        <v>254</v>
      </c>
      <c r="B19" s="6">
        <v>44459</v>
      </c>
      <c r="C19" s="5" t="s">
        <v>80</v>
      </c>
      <c r="D19" s="6">
        <v>44483</v>
      </c>
      <c r="E19" s="6">
        <v>44533</v>
      </c>
      <c r="F19" s="5" t="s">
        <v>50</v>
      </c>
      <c r="G19" s="5" t="s">
        <v>26</v>
      </c>
      <c r="H19" s="5" t="s">
        <v>51</v>
      </c>
      <c r="I19" s="5" t="s">
        <v>52</v>
      </c>
      <c r="J19" s="5" t="s">
        <v>29</v>
      </c>
      <c r="K19" s="5" t="s">
        <v>255</v>
      </c>
      <c r="L19" s="5" t="s">
        <v>256</v>
      </c>
      <c r="M19" s="5">
        <v>102021</v>
      </c>
      <c r="N19" s="5" t="s">
        <v>46</v>
      </c>
      <c r="O19" s="5" t="s">
        <v>72</v>
      </c>
      <c r="P19" s="5" t="s">
        <v>34</v>
      </c>
      <c r="Q19" s="5" t="s">
        <v>35</v>
      </c>
      <c r="R19" s="5" t="s">
        <v>55</v>
      </c>
      <c r="S19" s="5" t="s">
        <v>37</v>
      </c>
      <c r="T19" s="5" t="s">
        <v>135</v>
      </c>
      <c r="U19" s="5" t="s">
        <v>136</v>
      </c>
      <c r="V19" s="5" t="s">
        <v>257</v>
      </c>
      <c r="W19" s="5" t="s">
        <v>258</v>
      </c>
      <c r="X19" s="5" t="s">
        <v>136</v>
      </c>
      <c r="Y19" s="5" t="s">
        <v>43</v>
      </c>
      <c r="Z19" s="5" t="s">
        <v>44</v>
      </c>
      <c r="AA19" s="8">
        <v>15455521.07</v>
      </c>
      <c r="AB19" s="7">
        <v>11673928.43</v>
      </c>
      <c r="AC19" s="12">
        <f>AB19/AA19-1</f>
        <v>-0.2446758425596065</v>
      </c>
      <c r="AD19" s="8">
        <v>22</v>
      </c>
      <c r="AE19" s="8">
        <v>59.090909090909093</v>
      </c>
      <c r="AF19" s="10" t="str">
        <f>HYPERLINK(CONCATENATE("http://comprasnet.gov.br/livre/Pregao/ata2.asp?co_no_uasg=",K19,"&amp;numprp=",M19,"&amp;codigoModalidade=5"),"PROPOSTA")</f>
        <v>PROPOSTA</v>
      </c>
      <c r="AG19" s="10" t="str">
        <f>HYPERLINK(CONCATENATE("http://comprasnet.gov.br/ConsultaLicitacoes/Download/Download.asp?coduasg=",K19,"&amp;modprp=5&amp;numprp=",M19),"EDITAL")</f>
        <v>EDITAL</v>
      </c>
      <c r="AH19" s="14"/>
      <c r="AI19" s="14"/>
      <c r="AJ19" s="14"/>
      <c r="AK19" s="8"/>
      <c r="AL19" s="20"/>
    </row>
    <row r="20" spans="1:38" ht="30.6" x14ac:dyDescent="0.25">
      <c r="A20" s="5" t="s">
        <v>205</v>
      </c>
      <c r="B20" s="6">
        <v>44413</v>
      </c>
      <c r="C20" s="5" t="s">
        <v>80</v>
      </c>
      <c r="D20" s="6">
        <v>44425</v>
      </c>
      <c r="E20" s="6">
        <v>44509</v>
      </c>
      <c r="F20" s="5" t="s">
        <v>50</v>
      </c>
      <c r="G20" s="5" t="s">
        <v>26</v>
      </c>
      <c r="H20" s="5" t="s">
        <v>51</v>
      </c>
      <c r="I20" s="5" t="s">
        <v>52</v>
      </c>
      <c r="J20" s="5" t="s">
        <v>29</v>
      </c>
      <c r="K20" s="5" t="s">
        <v>203</v>
      </c>
      <c r="L20" s="5" t="s">
        <v>204</v>
      </c>
      <c r="M20" s="5">
        <v>5922021</v>
      </c>
      <c r="N20" s="5" t="s">
        <v>46</v>
      </c>
      <c r="O20" s="5" t="s">
        <v>33</v>
      </c>
      <c r="P20" s="5" t="s">
        <v>34</v>
      </c>
      <c r="Q20" s="5" t="s">
        <v>35</v>
      </c>
      <c r="R20" s="5" t="s">
        <v>83</v>
      </c>
      <c r="S20" s="5" t="s">
        <v>37</v>
      </c>
      <c r="T20" s="5" t="s">
        <v>107</v>
      </c>
      <c r="U20" s="5" t="s">
        <v>108</v>
      </c>
      <c r="V20" s="5" t="s">
        <v>109</v>
      </c>
      <c r="W20" s="5" t="s">
        <v>110</v>
      </c>
      <c r="X20" s="5" t="s">
        <v>108</v>
      </c>
      <c r="Y20" s="5" t="s">
        <v>206</v>
      </c>
      <c r="Z20" s="5" t="s">
        <v>207</v>
      </c>
      <c r="AA20" s="8">
        <v>3005376.76</v>
      </c>
      <c r="AB20" s="7">
        <v>2310066.2000000002</v>
      </c>
      <c r="AC20" s="12">
        <f>AB20/AA20-1</f>
        <v>-0.2313555389308326</v>
      </c>
      <c r="AD20" s="8">
        <v>43</v>
      </c>
      <c r="AE20" s="8">
        <v>74.666666666666671</v>
      </c>
      <c r="AF20" s="10" t="str">
        <f>HYPERLINK(CONCATENATE("http://comprasnet.gov.br/livre/Pregao/ata2.asp?co_no_uasg=",K20,"&amp;numprp=",M20,"&amp;codigoModalidade=5"),"PROPOSTA")</f>
        <v>PROPOSTA</v>
      </c>
      <c r="AG20" s="10" t="str">
        <f>HYPERLINK(CONCATENATE("http://comprasnet.gov.br/ConsultaLicitacoes/Download/Download.asp?coduasg=",K20,"&amp;modprp=5&amp;numprp=",M20),"EDITAL")</f>
        <v>EDITAL</v>
      </c>
      <c r="AH20" s="14"/>
      <c r="AI20" s="14"/>
      <c r="AJ20" s="14"/>
      <c r="AK20" s="8"/>
      <c r="AL20" s="20"/>
    </row>
    <row r="21" spans="1:38" ht="51" x14ac:dyDescent="0.25">
      <c r="A21" s="5" t="s">
        <v>381</v>
      </c>
      <c r="B21" s="6">
        <v>44712</v>
      </c>
      <c r="C21" s="5" t="s">
        <v>312</v>
      </c>
      <c r="D21" s="6">
        <v>44722</v>
      </c>
      <c r="E21" s="6">
        <v>44739</v>
      </c>
      <c r="F21" s="5" t="s">
        <v>50</v>
      </c>
      <c r="G21" s="5" t="s">
        <v>26</v>
      </c>
      <c r="H21" s="5" t="s">
        <v>51</v>
      </c>
      <c r="I21" s="5" t="s">
        <v>28</v>
      </c>
      <c r="J21" s="5" t="s">
        <v>29</v>
      </c>
      <c r="K21" s="5" t="s">
        <v>203</v>
      </c>
      <c r="L21" s="5" t="s">
        <v>204</v>
      </c>
      <c r="M21" s="5">
        <v>6792022</v>
      </c>
      <c r="N21" s="5" t="s">
        <v>46</v>
      </c>
      <c r="O21" s="5" t="s">
        <v>33</v>
      </c>
      <c r="P21" s="5" t="s">
        <v>34</v>
      </c>
      <c r="Q21" s="5" t="s">
        <v>35</v>
      </c>
      <c r="R21" s="5" t="s">
        <v>83</v>
      </c>
      <c r="S21" s="5" t="s">
        <v>37</v>
      </c>
      <c r="T21" s="5" t="s">
        <v>107</v>
      </c>
      <c r="U21" s="5" t="s">
        <v>108</v>
      </c>
      <c r="V21" s="5" t="s">
        <v>109</v>
      </c>
      <c r="W21" s="5" t="s">
        <v>110</v>
      </c>
      <c r="X21" s="5" t="s">
        <v>108</v>
      </c>
      <c r="Y21" s="5" t="s">
        <v>349</v>
      </c>
      <c r="Z21" s="5" t="s">
        <v>350</v>
      </c>
      <c r="AA21" s="8">
        <v>74419.08</v>
      </c>
      <c r="AB21" s="7">
        <v>49782.6</v>
      </c>
      <c r="AC21" s="12">
        <f>AB21/AA21-1</f>
        <v>-0.3310505854143857</v>
      </c>
      <c r="AD21" s="8">
        <v>15</v>
      </c>
      <c r="AE21" s="8">
        <v>44</v>
      </c>
      <c r="AF21" s="10" t="str">
        <f>HYPERLINK(CONCATENATE("http://comprasnet.gov.br/livre/Pregao/ata2.asp?co_no_uasg=",K21,"&amp;numprp=",M21,"&amp;codigoModalidade=5"),"PROPOSTA")</f>
        <v>PROPOSTA</v>
      </c>
      <c r="AG21" s="10" t="str">
        <f>HYPERLINK(CONCATENATE("http://comprasnet.gov.br/ConsultaLicitacoes/Download/Download.asp?coduasg=",K21,"&amp;modprp=5&amp;numprp=",M21),"EDITAL")</f>
        <v>EDITAL</v>
      </c>
      <c r="AH21" s="14"/>
      <c r="AI21" s="14"/>
      <c r="AJ21" s="14"/>
      <c r="AK21" s="8"/>
      <c r="AL21" s="20"/>
    </row>
    <row r="22" spans="1:38" ht="40.799999999999997" x14ac:dyDescent="0.25">
      <c r="A22" s="5" t="s">
        <v>208</v>
      </c>
      <c r="B22" s="6">
        <v>44398</v>
      </c>
      <c r="C22" s="5" t="s">
        <v>80</v>
      </c>
      <c r="D22" s="6">
        <v>44418</v>
      </c>
      <c r="E22" s="6">
        <v>44427</v>
      </c>
      <c r="F22" s="5" t="s">
        <v>50</v>
      </c>
      <c r="G22" s="5" t="s">
        <v>26</v>
      </c>
      <c r="H22" s="5" t="s">
        <v>27</v>
      </c>
      <c r="I22" s="5" t="s">
        <v>28</v>
      </c>
      <c r="J22" s="5" t="s">
        <v>29</v>
      </c>
      <c r="K22" s="5" t="s">
        <v>209</v>
      </c>
      <c r="L22" s="5" t="s">
        <v>210</v>
      </c>
      <c r="M22" s="5">
        <v>862021</v>
      </c>
      <c r="N22" s="5" t="s">
        <v>46</v>
      </c>
      <c r="O22" s="5" t="s">
        <v>33</v>
      </c>
      <c r="P22" s="5" t="s">
        <v>34</v>
      </c>
      <c r="Q22" s="5" t="s">
        <v>35</v>
      </c>
      <c r="R22" s="5" t="s">
        <v>83</v>
      </c>
      <c r="S22" s="5" t="s">
        <v>37</v>
      </c>
      <c r="T22" s="5" t="s">
        <v>211</v>
      </c>
      <c r="U22" s="5" t="s">
        <v>212</v>
      </c>
      <c r="V22" s="5" t="s">
        <v>213</v>
      </c>
      <c r="W22" s="5" t="s">
        <v>214</v>
      </c>
      <c r="X22" s="5" t="s">
        <v>212</v>
      </c>
      <c r="Y22" s="5" t="s">
        <v>206</v>
      </c>
      <c r="Z22" s="5" t="s">
        <v>207</v>
      </c>
      <c r="AA22" s="8">
        <v>6545599.8300000001</v>
      </c>
      <c r="AB22" s="7">
        <v>4756123.9800000004</v>
      </c>
      <c r="AC22" s="12">
        <f>AB22/AA22-1</f>
        <v>-0.27338607560431927</v>
      </c>
      <c r="AD22" s="8">
        <v>40</v>
      </c>
      <c r="AE22" s="8">
        <v>302</v>
      </c>
      <c r="AF22" s="10" t="str">
        <f>HYPERLINK(CONCATENATE("http://comprasnet.gov.br/livre/Pregao/ata2.asp?co_no_uasg=",K22,"&amp;numprp=",M22,"&amp;codigoModalidade=5"),"PROPOSTA")</f>
        <v>PROPOSTA</v>
      </c>
      <c r="AG22" s="10" t="str">
        <f>HYPERLINK(CONCATENATE("http://comprasnet.gov.br/ConsultaLicitacoes/Download/Download.asp?coduasg=",K22,"&amp;modprp=5&amp;numprp=",M22),"EDITAL")</f>
        <v>EDITAL</v>
      </c>
      <c r="AH22" s="14"/>
      <c r="AI22" s="14"/>
      <c r="AJ22" s="14"/>
      <c r="AK22" s="8"/>
      <c r="AL22" s="20"/>
    </row>
    <row r="23" spans="1:38" ht="30.6" x14ac:dyDescent="0.25">
      <c r="A23" s="5" t="s">
        <v>407</v>
      </c>
      <c r="B23" s="6">
        <v>44567</v>
      </c>
      <c r="C23" s="5" t="s">
        <v>312</v>
      </c>
      <c r="D23" s="6">
        <v>44586</v>
      </c>
      <c r="E23" s="6">
        <v>44607</v>
      </c>
      <c r="F23" s="5" t="s">
        <v>25</v>
      </c>
      <c r="G23" s="5" t="s">
        <v>26</v>
      </c>
      <c r="H23" s="5" t="s">
        <v>27</v>
      </c>
      <c r="I23" s="5" t="s">
        <v>157</v>
      </c>
      <c r="J23" s="5" t="s">
        <v>29</v>
      </c>
      <c r="K23" s="5" t="s">
        <v>408</v>
      </c>
      <c r="L23" s="5" t="s">
        <v>409</v>
      </c>
      <c r="M23" s="5">
        <v>12022</v>
      </c>
      <c r="N23" s="5" t="s">
        <v>46</v>
      </c>
      <c r="O23" s="5" t="s">
        <v>72</v>
      </c>
      <c r="P23" s="5" t="s">
        <v>34</v>
      </c>
      <c r="Q23" s="5" t="s">
        <v>35</v>
      </c>
      <c r="R23" s="5" t="s">
        <v>98</v>
      </c>
      <c r="S23" s="5" t="s">
        <v>37</v>
      </c>
      <c r="T23" s="5" t="s">
        <v>262</v>
      </c>
      <c r="U23" s="5" t="s">
        <v>263</v>
      </c>
      <c r="V23" s="5" t="s">
        <v>410</v>
      </c>
      <c r="W23" s="5" t="s">
        <v>411</v>
      </c>
      <c r="X23" s="5" t="s">
        <v>263</v>
      </c>
      <c r="Y23" s="5" t="s">
        <v>313</v>
      </c>
      <c r="Z23" s="5" t="s">
        <v>314</v>
      </c>
      <c r="AA23" s="8">
        <v>2806446.83</v>
      </c>
      <c r="AB23" s="7">
        <v>1958293.06</v>
      </c>
      <c r="AC23" s="12">
        <f>AB23/AA23-1</f>
        <v>-0.30221622620229727</v>
      </c>
      <c r="AD23" s="8">
        <v>21.777777777777779</v>
      </c>
      <c r="AE23" s="8">
        <v>106.77777777777777</v>
      </c>
      <c r="AF23" s="10" t="str">
        <f>HYPERLINK(CONCATENATE("http://comprasnet.gov.br/livre/Pregao/ata2.asp?co_no_uasg=",K23,"&amp;numprp=",M23,"&amp;codigoModalidade=5"),"PROPOSTA")</f>
        <v>PROPOSTA</v>
      </c>
      <c r="AG23" s="10" t="str">
        <f>HYPERLINK(CONCATENATE("http://comprasnet.gov.br/ConsultaLicitacoes/Download/Download.asp?coduasg=",K23,"&amp;modprp=5&amp;numprp=",M23),"EDITAL")</f>
        <v>EDITAL</v>
      </c>
      <c r="AH23" s="14"/>
      <c r="AI23" s="14"/>
      <c r="AJ23" s="14"/>
      <c r="AK23" s="8"/>
      <c r="AL23" s="20"/>
    </row>
    <row r="24" spans="1:38" ht="30.6" x14ac:dyDescent="0.25">
      <c r="A24" s="5" t="s">
        <v>407</v>
      </c>
      <c r="B24" s="6">
        <v>44567</v>
      </c>
      <c r="C24" s="5" t="s">
        <v>312</v>
      </c>
      <c r="D24" s="6">
        <v>44586</v>
      </c>
      <c r="E24" s="6">
        <v>44607</v>
      </c>
      <c r="F24" s="5" t="s">
        <v>25</v>
      </c>
      <c r="G24" s="5" t="s">
        <v>26</v>
      </c>
      <c r="H24" s="5" t="s">
        <v>27</v>
      </c>
      <c r="I24" s="5" t="s">
        <v>52</v>
      </c>
      <c r="J24" s="5" t="s">
        <v>29</v>
      </c>
      <c r="K24" s="5" t="s">
        <v>408</v>
      </c>
      <c r="L24" s="5" t="s">
        <v>409</v>
      </c>
      <c r="M24" s="5">
        <v>12022</v>
      </c>
      <c r="N24" s="5" t="s">
        <v>46</v>
      </c>
      <c r="O24" s="5" t="s">
        <v>72</v>
      </c>
      <c r="P24" s="5" t="s">
        <v>34</v>
      </c>
      <c r="Q24" s="5" t="s">
        <v>35</v>
      </c>
      <c r="R24" s="5" t="s">
        <v>98</v>
      </c>
      <c r="S24" s="5" t="s">
        <v>37</v>
      </c>
      <c r="T24" s="5" t="s">
        <v>262</v>
      </c>
      <c r="U24" s="5" t="s">
        <v>263</v>
      </c>
      <c r="V24" s="5" t="s">
        <v>410</v>
      </c>
      <c r="W24" s="5" t="s">
        <v>411</v>
      </c>
      <c r="X24" s="5" t="s">
        <v>263</v>
      </c>
      <c r="Y24" s="5" t="s">
        <v>412</v>
      </c>
      <c r="Z24" s="5" t="s">
        <v>413</v>
      </c>
      <c r="AA24" s="8">
        <v>1551251.76</v>
      </c>
      <c r="AB24" s="7">
        <v>990982.9</v>
      </c>
      <c r="AC24" s="12">
        <f>AB24/AA24-1</f>
        <v>-0.36117210271529365</v>
      </c>
      <c r="AD24" s="8">
        <v>21.777777777777779</v>
      </c>
      <c r="AE24" s="8">
        <v>106.77777777777777</v>
      </c>
      <c r="AF24" s="10" t="str">
        <f>HYPERLINK(CONCATENATE("http://comprasnet.gov.br/livre/Pregao/ata2.asp?co_no_uasg=",K24,"&amp;numprp=",M24,"&amp;codigoModalidade=5"),"PROPOSTA")</f>
        <v>PROPOSTA</v>
      </c>
      <c r="AG24" s="10" t="str">
        <f>HYPERLINK(CONCATENATE("http://comprasnet.gov.br/ConsultaLicitacoes/Download/Download.asp?coduasg=",K24,"&amp;modprp=5&amp;numprp=",M24),"EDITAL")</f>
        <v>EDITAL</v>
      </c>
      <c r="AH24" s="14"/>
      <c r="AI24" s="14"/>
      <c r="AJ24" s="14"/>
      <c r="AK24" s="8"/>
      <c r="AL24" s="20"/>
    </row>
    <row r="25" spans="1:38" ht="40.799999999999997" x14ac:dyDescent="0.25">
      <c r="A25" s="5" t="s">
        <v>315</v>
      </c>
      <c r="B25" s="6">
        <v>44565</v>
      </c>
      <c r="C25" s="5" t="s">
        <v>312</v>
      </c>
      <c r="D25" s="6">
        <v>44575</v>
      </c>
      <c r="E25" s="6">
        <v>44606</v>
      </c>
      <c r="F25" s="5" t="s">
        <v>50</v>
      </c>
      <c r="G25" s="5" t="s">
        <v>26</v>
      </c>
      <c r="H25" s="5" t="s">
        <v>51</v>
      </c>
      <c r="I25" s="5" t="s">
        <v>28</v>
      </c>
      <c r="J25" s="5" t="s">
        <v>29</v>
      </c>
      <c r="K25" s="5" t="s">
        <v>81</v>
      </c>
      <c r="L25" s="5" t="s">
        <v>82</v>
      </c>
      <c r="M25" s="5">
        <v>12022</v>
      </c>
      <c r="N25" s="5" t="s">
        <v>46</v>
      </c>
      <c r="O25" s="5" t="s">
        <v>33</v>
      </c>
      <c r="P25" s="5" t="s">
        <v>34</v>
      </c>
      <c r="Q25" s="5" t="s">
        <v>35</v>
      </c>
      <c r="R25" s="5" t="s">
        <v>83</v>
      </c>
      <c r="S25" s="5" t="s">
        <v>37</v>
      </c>
      <c r="T25" s="5" t="s">
        <v>84</v>
      </c>
      <c r="U25" s="5" t="s">
        <v>85</v>
      </c>
      <c r="V25" s="5" t="s">
        <v>84</v>
      </c>
      <c r="W25" s="5" t="s">
        <v>85</v>
      </c>
      <c r="X25" s="5" t="s">
        <v>85</v>
      </c>
      <c r="Y25" s="5" t="s">
        <v>206</v>
      </c>
      <c r="Z25" s="5" t="s">
        <v>207</v>
      </c>
      <c r="AA25" s="8">
        <v>2077394.16</v>
      </c>
      <c r="AB25" s="7">
        <v>1521826.2</v>
      </c>
      <c r="AC25" s="12">
        <f>AB25/AA25-1</f>
        <v>-0.26743502542627728</v>
      </c>
      <c r="AD25" s="8">
        <v>56</v>
      </c>
      <c r="AE25" s="8">
        <v>203</v>
      </c>
      <c r="AF25" s="10" t="str">
        <f>HYPERLINK(CONCATENATE("http://comprasnet.gov.br/livre/Pregao/ata2.asp?co_no_uasg=",K25,"&amp;numprp=",M25,"&amp;codigoModalidade=5"),"PROPOSTA")</f>
        <v>PROPOSTA</v>
      </c>
      <c r="AG25" s="10" t="str">
        <f>HYPERLINK(CONCATENATE("http://comprasnet.gov.br/ConsultaLicitacoes/Download/Download.asp?coduasg=",K25,"&amp;modprp=5&amp;numprp=",M25),"EDITAL")</f>
        <v>EDITAL</v>
      </c>
      <c r="AH25" s="14"/>
      <c r="AI25" s="14"/>
      <c r="AJ25" s="14"/>
      <c r="AK25" s="8"/>
      <c r="AL25" s="20"/>
    </row>
    <row r="26" spans="1:38" ht="40.799999999999997" x14ac:dyDescent="0.25">
      <c r="A26" s="5" t="s">
        <v>282</v>
      </c>
      <c r="B26" s="6">
        <v>44505</v>
      </c>
      <c r="C26" s="5" t="s">
        <v>80</v>
      </c>
      <c r="D26" s="6">
        <v>44550</v>
      </c>
      <c r="E26" s="6">
        <v>44624</v>
      </c>
      <c r="F26" s="5" t="s">
        <v>25</v>
      </c>
      <c r="G26" s="5" t="s">
        <v>26</v>
      </c>
      <c r="H26" s="5" t="s">
        <v>51</v>
      </c>
      <c r="I26" s="5" t="s">
        <v>52</v>
      </c>
      <c r="J26" s="5" t="s">
        <v>29</v>
      </c>
      <c r="K26" s="5" t="s">
        <v>283</v>
      </c>
      <c r="L26" s="5" t="s">
        <v>284</v>
      </c>
      <c r="M26" s="5">
        <v>52021</v>
      </c>
      <c r="N26" s="5" t="s">
        <v>46</v>
      </c>
      <c r="O26" s="5" t="s">
        <v>33</v>
      </c>
      <c r="P26" s="5" t="s">
        <v>34</v>
      </c>
      <c r="Q26" s="5" t="s">
        <v>35</v>
      </c>
      <c r="R26" s="5" t="s">
        <v>83</v>
      </c>
      <c r="S26" s="5" t="s">
        <v>37</v>
      </c>
      <c r="T26" s="5" t="s">
        <v>84</v>
      </c>
      <c r="U26" s="5" t="s">
        <v>85</v>
      </c>
      <c r="V26" s="5" t="s">
        <v>84</v>
      </c>
      <c r="W26" s="5" t="s">
        <v>85</v>
      </c>
      <c r="X26" s="5" t="s">
        <v>85</v>
      </c>
      <c r="Y26" s="5" t="s">
        <v>76</v>
      </c>
      <c r="Z26" s="5" t="s">
        <v>77</v>
      </c>
      <c r="AA26" s="8">
        <v>8056829.5199999996</v>
      </c>
      <c r="AB26" s="7">
        <v>7282326.3600000003</v>
      </c>
      <c r="AC26" s="12">
        <f>AB26/AA26-1</f>
        <v>-9.6130017158411851E-2</v>
      </c>
      <c r="AD26" s="8">
        <v>19</v>
      </c>
      <c r="AE26" s="8">
        <v>59.5</v>
      </c>
      <c r="AF26" s="10" t="str">
        <f>HYPERLINK(CONCATENATE("http://comprasnet.gov.br/livre/Pregao/ata2.asp?co_no_uasg=",K26,"&amp;numprp=",M26,"&amp;codigoModalidade=5"),"PROPOSTA")</f>
        <v>PROPOSTA</v>
      </c>
      <c r="AG26" s="10" t="str">
        <f>HYPERLINK(CONCATENATE("http://comprasnet.gov.br/ConsultaLicitacoes/Download/Download.asp?coduasg=",K26,"&amp;modprp=5&amp;numprp=",M26),"EDITAL")</f>
        <v>EDITAL</v>
      </c>
      <c r="AH26" s="14" t="s">
        <v>426</v>
      </c>
      <c r="AI26" s="14">
        <v>861</v>
      </c>
      <c r="AJ26" s="14">
        <v>861</v>
      </c>
      <c r="AK26" s="8">
        <v>12</v>
      </c>
      <c r="AL26" s="21" t="s">
        <v>45</v>
      </c>
    </row>
    <row r="27" spans="1:38" ht="51" x14ac:dyDescent="0.25">
      <c r="A27" s="5" t="s">
        <v>113</v>
      </c>
      <c r="B27" s="6">
        <v>44237</v>
      </c>
      <c r="C27" s="5" t="s">
        <v>80</v>
      </c>
      <c r="D27" s="6">
        <v>44251</v>
      </c>
      <c r="E27" s="6">
        <v>44266</v>
      </c>
      <c r="F27" s="5" t="s">
        <v>50</v>
      </c>
      <c r="G27" s="5" t="s">
        <v>26</v>
      </c>
      <c r="H27" s="5" t="s">
        <v>51</v>
      </c>
      <c r="I27" s="5" t="s">
        <v>28</v>
      </c>
      <c r="J27" s="5" t="s">
        <v>29</v>
      </c>
      <c r="K27" s="5" t="s">
        <v>114</v>
      </c>
      <c r="L27" s="5" t="s">
        <v>115</v>
      </c>
      <c r="M27" s="5">
        <v>32021</v>
      </c>
      <c r="N27" s="5" t="s">
        <v>46</v>
      </c>
      <c r="O27" s="5" t="s">
        <v>33</v>
      </c>
      <c r="P27" s="5" t="s">
        <v>34</v>
      </c>
      <c r="Q27" s="5" t="s">
        <v>35</v>
      </c>
      <c r="R27" s="5" t="s">
        <v>83</v>
      </c>
      <c r="S27" s="5" t="s">
        <v>37</v>
      </c>
      <c r="T27" s="5" t="s">
        <v>84</v>
      </c>
      <c r="U27" s="5" t="s">
        <v>85</v>
      </c>
      <c r="V27" s="5" t="s">
        <v>84</v>
      </c>
      <c r="W27" s="5" t="s">
        <v>85</v>
      </c>
      <c r="X27" s="5" t="s">
        <v>85</v>
      </c>
      <c r="Y27" s="5" t="s">
        <v>116</v>
      </c>
      <c r="Z27" s="5" t="s">
        <v>117</v>
      </c>
      <c r="AA27" s="8">
        <v>138682.44</v>
      </c>
      <c r="AB27" s="7">
        <v>128532</v>
      </c>
      <c r="AC27" s="12">
        <f>AB27/AA27-1</f>
        <v>-7.3191962875761352E-2</v>
      </c>
      <c r="AD27" s="8">
        <v>10</v>
      </c>
      <c r="AE27" s="8">
        <v>65</v>
      </c>
      <c r="AF27" s="10" t="str">
        <f>HYPERLINK(CONCATENATE("http://comprasnet.gov.br/livre/Pregao/ata2.asp?co_no_uasg=",K27,"&amp;numprp=",M27,"&amp;codigoModalidade=5"),"PROPOSTA")</f>
        <v>PROPOSTA</v>
      </c>
      <c r="AG27" s="10" t="str">
        <f>HYPERLINK(CONCATENATE("http://comprasnet.gov.br/ConsultaLicitacoes/Download/Download.asp?coduasg=",K27,"&amp;modprp=5&amp;numprp=",M27),"EDITAL")</f>
        <v>EDITAL</v>
      </c>
      <c r="AH27" s="14"/>
      <c r="AI27" s="14"/>
      <c r="AJ27" s="14"/>
      <c r="AK27" s="8"/>
      <c r="AL27" s="20"/>
    </row>
    <row r="28" spans="1:38" ht="40.799999999999997" x14ac:dyDescent="0.25">
      <c r="A28" s="5" t="s">
        <v>340</v>
      </c>
      <c r="B28" s="6">
        <v>44623</v>
      </c>
      <c r="C28" s="5" t="s">
        <v>312</v>
      </c>
      <c r="D28" s="6">
        <v>44635</v>
      </c>
      <c r="E28" s="6">
        <v>44694</v>
      </c>
      <c r="F28" s="5" t="s">
        <v>25</v>
      </c>
      <c r="G28" s="5" t="s">
        <v>26</v>
      </c>
      <c r="H28" s="5" t="s">
        <v>51</v>
      </c>
      <c r="I28" s="5" t="s">
        <v>52</v>
      </c>
      <c r="J28" s="5" t="s">
        <v>29</v>
      </c>
      <c r="K28" s="5" t="s">
        <v>341</v>
      </c>
      <c r="L28" s="5" t="s">
        <v>342</v>
      </c>
      <c r="M28" s="5">
        <v>32022</v>
      </c>
      <c r="N28" s="5" t="s">
        <v>46</v>
      </c>
      <c r="O28" s="5" t="s">
        <v>33</v>
      </c>
      <c r="P28" s="5" t="s">
        <v>34</v>
      </c>
      <c r="Q28" s="5" t="s">
        <v>35</v>
      </c>
      <c r="R28" s="5" t="s">
        <v>83</v>
      </c>
      <c r="S28" s="5" t="s">
        <v>37</v>
      </c>
      <c r="T28" s="5" t="s">
        <v>84</v>
      </c>
      <c r="U28" s="5" t="s">
        <v>85</v>
      </c>
      <c r="V28" s="5" t="s">
        <v>84</v>
      </c>
      <c r="W28" s="5" t="s">
        <v>85</v>
      </c>
      <c r="X28" s="5" t="s">
        <v>85</v>
      </c>
      <c r="Y28" s="5" t="s">
        <v>343</v>
      </c>
      <c r="Z28" s="5" t="s">
        <v>344</v>
      </c>
      <c r="AA28" s="8">
        <v>36536.589999999997</v>
      </c>
      <c r="AB28" s="7">
        <v>34798.47</v>
      </c>
      <c r="AC28" s="12">
        <f>AB28/AA28-1</f>
        <v>-4.7572036689794928E-2</v>
      </c>
      <c r="AD28" s="8">
        <v>3</v>
      </c>
      <c r="AE28" s="8">
        <v>3.5</v>
      </c>
      <c r="AF28" s="10" t="str">
        <f>HYPERLINK(CONCATENATE("http://comprasnet.gov.br/livre/Pregao/ata2.asp?co_no_uasg=",K28,"&amp;numprp=",M28,"&amp;codigoModalidade=5"),"PROPOSTA")</f>
        <v>PROPOSTA</v>
      </c>
      <c r="AG28" s="10" t="str">
        <f>HYPERLINK(CONCATENATE("http://comprasnet.gov.br/ConsultaLicitacoes/Download/Download.asp?coduasg=",K28,"&amp;modprp=5&amp;numprp=",M28),"EDITAL")</f>
        <v>EDITAL</v>
      </c>
      <c r="AH28" s="14"/>
      <c r="AI28" s="14"/>
      <c r="AJ28" s="14"/>
      <c r="AK28" s="8"/>
      <c r="AL28" s="20"/>
    </row>
    <row r="29" spans="1:38" ht="30.6" x14ac:dyDescent="0.25">
      <c r="A29" s="5" t="s">
        <v>316</v>
      </c>
      <c r="B29" s="6">
        <v>44545</v>
      </c>
      <c r="C29" s="5" t="s">
        <v>312</v>
      </c>
      <c r="D29" s="6">
        <v>44567</v>
      </c>
      <c r="E29" s="6">
        <v>44602</v>
      </c>
      <c r="F29" s="5" t="s">
        <v>25</v>
      </c>
      <c r="G29" s="5" t="s">
        <v>26</v>
      </c>
      <c r="H29" s="5" t="s">
        <v>51</v>
      </c>
      <c r="I29" s="5" t="s">
        <v>52</v>
      </c>
      <c r="J29" s="5" t="s">
        <v>29</v>
      </c>
      <c r="K29" s="5" t="s">
        <v>259</v>
      </c>
      <c r="L29" s="5" t="s">
        <v>260</v>
      </c>
      <c r="M29" s="5">
        <v>492021</v>
      </c>
      <c r="N29" s="5" t="s">
        <v>46</v>
      </c>
      <c r="O29" s="5" t="s">
        <v>72</v>
      </c>
      <c r="P29" s="5" t="s">
        <v>34</v>
      </c>
      <c r="Q29" s="5" t="s">
        <v>35</v>
      </c>
      <c r="R29" s="5" t="s">
        <v>261</v>
      </c>
      <c r="S29" s="5" t="s">
        <v>37</v>
      </c>
      <c r="T29" s="5" t="s">
        <v>262</v>
      </c>
      <c r="U29" s="5" t="s">
        <v>263</v>
      </c>
      <c r="V29" s="5" t="s">
        <v>264</v>
      </c>
      <c r="W29" s="5" t="s">
        <v>265</v>
      </c>
      <c r="X29" s="5" t="s">
        <v>263</v>
      </c>
      <c r="Y29" s="5" t="s">
        <v>317</v>
      </c>
      <c r="Z29" s="5" t="s">
        <v>318</v>
      </c>
      <c r="AA29" s="8">
        <v>836167.57</v>
      </c>
      <c r="AB29" s="7">
        <v>727296.99</v>
      </c>
      <c r="AC29" s="12">
        <f>AB29/AA29-1</f>
        <v>-0.13020186850824644</v>
      </c>
      <c r="AD29" s="8">
        <v>9</v>
      </c>
      <c r="AE29" s="8">
        <v>18.7</v>
      </c>
      <c r="AF29" s="10" t="str">
        <f>HYPERLINK(CONCATENATE("http://comprasnet.gov.br/livre/Pregao/ata2.asp?co_no_uasg=",K29,"&amp;numprp=",M29,"&amp;codigoModalidade=5"),"PROPOSTA")</f>
        <v>PROPOSTA</v>
      </c>
      <c r="AG29" s="10" t="str">
        <f>HYPERLINK(CONCATENATE("http://comprasnet.gov.br/ConsultaLicitacoes/Download/Download.asp?coduasg=",K29,"&amp;modprp=5&amp;numprp=",M29),"EDITAL")</f>
        <v>EDITAL</v>
      </c>
      <c r="AH29" s="14"/>
      <c r="AI29" s="14"/>
      <c r="AJ29" s="14"/>
      <c r="AK29" s="8"/>
      <c r="AL29" s="20"/>
    </row>
    <row r="30" spans="1:38" ht="40.799999999999997" x14ac:dyDescent="0.25">
      <c r="A30" s="5" t="s">
        <v>399</v>
      </c>
      <c r="B30" s="6">
        <v>44503</v>
      </c>
      <c r="C30" s="5" t="s">
        <v>80</v>
      </c>
      <c r="D30" s="6">
        <v>44517</v>
      </c>
      <c r="E30" s="6">
        <v>44530</v>
      </c>
      <c r="F30" s="5" t="s">
        <v>25</v>
      </c>
      <c r="G30" s="5" t="s">
        <v>26</v>
      </c>
      <c r="H30" s="5" t="s">
        <v>51</v>
      </c>
      <c r="I30" s="5" t="s">
        <v>52</v>
      </c>
      <c r="J30" s="5" t="s">
        <v>29</v>
      </c>
      <c r="K30" s="5" t="s">
        <v>400</v>
      </c>
      <c r="L30" s="5" t="s">
        <v>401</v>
      </c>
      <c r="M30" s="5">
        <v>322021</v>
      </c>
      <c r="N30" s="5" t="s">
        <v>46</v>
      </c>
      <c r="O30" s="5" t="s">
        <v>72</v>
      </c>
      <c r="P30" s="5" t="s">
        <v>34</v>
      </c>
      <c r="Q30" s="5" t="s">
        <v>35</v>
      </c>
      <c r="R30" s="5" t="s">
        <v>83</v>
      </c>
      <c r="S30" s="5" t="s">
        <v>37</v>
      </c>
      <c r="T30" s="5" t="s">
        <v>262</v>
      </c>
      <c r="U30" s="5" t="s">
        <v>263</v>
      </c>
      <c r="V30" s="5" t="s">
        <v>402</v>
      </c>
      <c r="W30" s="5" t="s">
        <v>403</v>
      </c>
      <c r="X30" s="5" t="s">
        <v>263</v>
      </c>
      <c r="Y30" s="5" t="s">
        <v>76</v>
      </c>
      <c r="Z30" s="5" t="s">
        <v>77</v>
      </c>
      <c r="AA30" s="8">
        <v>8894101.6099999994</v>
      </c>
      <c r="AB30" s="7">
        <v>5083153.71</v>
      </c>
      <c r="AC30" s="12">
        <f>AB30/AA30-1</f>
        <v>-0.42848036452778948</v>
      </c>
      <c r="AD30" s="8">
        <v>48</v>
      </c>
      <c r="AE30" s="8">
        <v>405.125</v>
      </c>
      <c r="AF30" s="10" t="str">
        <f>HYPERLINK(CONCATENATE("http://comprasnet.gov.br/livre/Pregao/ata2.asp?co_no_uasg=",K30,"&amp;numprp=",M30,"&amp;codigoModalidade=5"),"PROPOSTA")</f>
        <v>PROPOSTA</v>
      </c>
      <c r="AG30" s="10" t="str">
        <f>HYPERLINK(CONCATENATE("http://comprasnet.gov.br/ConsultaLicitacoes/Download/Download.asp?coduasg=",K30,"&amp;modprp=5&amp;numprp=",M30),"EDITAL")</f>
        <v>EDITAL</v>
      </c>
      <c r="AH30" s="14" t="s">
        <v>426</v>
      </c>
      <c r="AI30" s="14">
        <v>800</v>
      </c>
      <c r="AJ30" s="14">
        <v>1400</v>
      </c>
      <c r="AK30" s="8">
        <v>12</v>
      </c>
      <c r="AL30" s="21" t="s">
        <v>45</v>
      </c>
    </row>
    <row r="31" spans="1:38" ht="40.799999999999997" x14ac:dyDescent="0.25">
      <c r="A31" s="5" t="s">
        <v>399</v>
      </c>
      <c r="B31" s="6">
        <v>44503</v>
      </c>
      <c r="C31" s="5" t="s">
        <v>80</v>
      </c>
      <c r="D31" s="6">
        <v>44517</v>
      </c>
      <c r="E31" s="6">
        <v>44530</v>
      </c>
      <c r="F31" s="5" t="s">
        <v>25</v>
      </c>
      <c r="G31" s="5" t="s">
        <v>26</v>
      </c>
      <c r="H31" s="5" t="s">
        <v>51</v>
      </c>
      <c r="I31" s="5" t="s">
        <v>157</v>
      </c>
      <c r="J31" s="5" t="s">
        <v>29</v>
      </c>
      <c r="K31" s="5" t="s">
        <v>400</v>
      </c>
      <c r="L31" s="5" t="s">
        <v>401</v>
      </c>
      <c r="M31" s="5">
        <v>322021</v>
      </c>
      <c r="N31" s="5" t="s">
        <v>46</v>
      </c>
      <c r="O31" s="5" t="s">
        <v>72</v>
      </c>
      <c r="P31" s="5" t="s">
        <v>34</v>
      </c>
      <c r="Q31" s="5" t="s">
        <v>35</v>
      </c>
      <c r="R31" s="5" t="s">
        <v>83</v>
      </c>
      <c r="S31" s="5" t="s">
        <v>37</v>
      </c>
      <c r="T31" s="5" t="s">
        <v>262</v>
      </c>
      <c r="U31" s="5" t="s">
        <v>263</v>
      </c>
      <c r="V31" s="5" t="s">
        <v>402</v>
      </c>
      <c r="W31" s="5" t="s">
        <v>403</v>
      </c>
      <c r="X31" s="5" t="s">
        <v>263</v>
      </c>
      <c r="Y31" s="5" t="s">
        <v>76</v>
      </c>
      <c r="Z31" s="5" t="s">
        <v>77</v>
      </c>
      <c r="AA31" s="8">
        <v>915321.5</v>
      </c>
      <c r="AB31" s="7">
        <v>523886.04</v>
      </c>
      <c r="AC31" s="12">
        <f>AB31/AA31-1</f>
        <v>-0.42764805590166954</v>
      </c>
      <c r="AD31" s="8">
        <v>48</v>
      </c>
      <c r="AE31" s="8">
        <v>405.125</v>
      </c>
      <c r="AF31" s="10" t="str">
        <f>HYPERLINK(CONCATENATE("http://comprasnet.gov.br/livre/Pregao/ata2.asp?co_no_uasg=",K31,"&amp;numprp=",M31,"&amp;codigoModalidade=5"),"PROPOSTA")</f>
        <v>PROPOSTA</v>
      </c>
      <c r="AG31" s="10" t="str">
        <f>HYPERLINK(CONCATENATE("http://comprasnet.gov.br/ConsultaLicitacoes/Download/Download.asp?coduasg=",K31,"&amp;modprp=5&amp;numprp=",M31),"EDITAL")</f>
        <v>EDITAL</v>
      </c>
      <c r="AH31" s="14"/>
      <c r="AI31" s="14"/>
      <c r="AJ31" s="14"/>
      <c r="AK31" s="8"/>
      <c r="AL31" s="20"/>
    </row>
    <row r="32" spans="1:38" ht="40.799999999999997" x14ac:dyDescent="0.25">
      <c r="A32" s="5" t="s">
        <v>368</v>
      </c>
      <c r="B32" s="6">
        <v>44677</v>
      </c>
      <c r="C32" s="5" t="s">
        <v>312</v>
      </c>
      <c r="D32" s="6">
        <v>44687</v>
      </c>
      <c r="E32" s="6">
        <v>44701</v>
      </c>
      <c r="F32" s="5" t="s">
        <v>25</v>
      </c>
      <c r="G32" s="5" t="s">
        <v>26</v>
      </c>
      <c r="H32" s="5" t="s">
        <v>51</v>
      </c>
      <c r="I32" s="5" t="s">
        <v>28</v>
      </c>
      <c r="J32" s="5" t="s">
        <v>29</v>
      </c>
      <c r="K32" s="5" t="s">
        <v>147</v>
      </c>
      <c r="L32" s="5" t="s">
        <v>148</v>
      </c>
      <c r="M32" s="5">
        <v>42022</v>
      </c>
      <c r="N32" s="5" t="s">
        <v>46</v>
      </c>
      <c r="O32" s="5" t="s">
        <v>72</v>
      </c>
      <c r="P32" s="5" t="s">
        <v>34</v>
      </c>
      <c r="Q32" s="5" t="s">
        <v>35</v>
      </c>
      <c r="R32" s="5" t="s">
        <v>55</v>
      </c>
      <c r="S32" s="5" t="s">
        <v>37</v>
      </c>
      <c r="T32" s="5" t="s">
        <v>105</v>
      </c>
      <c r="U32" s="5" t="s">
        <v>106</v>
      </c>
      <c r="V32" s="5" t="s">
        <v>149</v>
      </c>
      <c r="W32" s="5" t="s">
        <v>150</v>
      </c>
      <c r="X32" s="5" t="s">
        <v>106</v>
      </c>
      <c r="Y32" s="5" t="s">
        <v>369</v>
      </c>
      <c r="Z32" s="5" t="s">
        <v>370</v>
      </c>
      <c r="AA32" s="8">
        <v>342088.03</v>
      </c>
      <c r="AB32" s="7">
        <v>209999.57</v>
      </c>
      <c r="AC32" s="12">
        <f>AB32/AA32-1</f>
        <v>-0.38612417979079827</v>
      </c>
      <c r="AD32" s="8">
        <v>26</v>
      </c>
      <c r="AE32" s="8">
        <v>273</v>
      </c>
      <c r="AF32" s="10" t="str">
        <f>HYPERLINK(CONCATENATE("http://comprasnet.gov.br/livre/Pregao/ata2.asp?co_no_uasg=",K32,"&amp;numprp=",M32,"&amp;codigoModalidade=5"),"PROPOSTA")</f>
        <v>PROPOSTA</v>
      </c>
      <c r="AG32" s="10" t="str">
        <f>HYPERLINK(CONCATENATE("http://comprasnet.gov.br/ConsultaLicitacoes/Download/Download.asp?coduasg=",K32,"&amp;modprp=5&amp;numprp=",M32),"EDITAL")</f>
        <v>EDITAL</v>
      </c>
      <c r="AH32" s="14"/>
      <c r="AI32" s="14"/>
      <c r="AJ32" s="14"/>
      <c r="AK32" s="8"/>
      <c r="AL32" s="20"/>
    </row>
    <row r="33" spans="1:38" ht="40.799999999999997" x14ac:dyDescent="0.25">
      <c r="A33" s="5" t="s">
        <v>146</v>
      </c>
      <c r="B33" s="6">
        <v>44314</v>
      </c>
      <c r="C33" s="5" t="s">
        <v>80</v>
      </c>
      <c r="D33" s="6">
        <v>44329</v>
      </c>
      <c r="E33" s="6">
        <v>44348</v>
      </c>
      <c r="F33" s="5" t="s">
        <v>25</v>
      </c>
      <c r="G33" s="5" t="s">
        <v>26</v>
      </c>
      <c r="H33" s="5" t="s">
        <v>51</v>
      </c>
      <c r="I33" s="5" t="s">
        <v>28</v>
      </c>
      <c r="J33" s="5" t="s">
        <v>29</v>
      </c>
      <c r="K33" s="5" t="s">
        <v>147</v>
      </c>
      <c r="L33" s="5" t="s">
        <v>148</v>
      </c>
      <c r="M33" s="5">
        <v>22021</v>
      </c>
      <c r="N33" s="5" t="s">
        <v>46</v>
      </c>
      <c r="O33" s="5" t="s">
        <v>72</v>
      </c>
      <c r="P33" s="5" t="s">
        <v>34</v>
      </c>
      <c r="Q33" s="5" t="s">
        <v>35</v>
      </c>
      <c r="R33" s="5" t="s">
        <v>55</v>
      </c>
      <c r="S33" s="5" t="s">
        <v>37</v>
      </c>
      <c r="T33" s="5" t="s">
        <v>105</v>
      </c>
      <c r="U33" s="5" t="s">
        <v>106</v>
      </c>
      <c r="V33" s="5" t="s">
        <v>149</v>
      </c>
      <c r="W33" s="5" t="s">
        <v>150</v>
      </c>
      <c r="X33" s="5" t="s">
        <v>106</v>
      </c>
      <c r="Y33" s="5" t="s">
        <v>151</v>
      </c>
      <c r="Z33" s="5" t="s">
        <v>152</v>
      </c>
      <c r="AA33" s="8">
        <v>229323.84</v>
      </c>
      <c r="AB33" s="7">
        <v>188949.6</v>
      </c>
      <c r="AC33" s="12">
        <f>AB33/AA33-1</f>
        <v>-0.17605775308838367</v>
      </c>
      <c r="AD33" s="8">
        <v>40</v>
      </c>
      <c r="AE33" s="8">
        <v>150</v>
      </c>
      <c r="AF33" s="10" t="str">
        <f>HYPERLINK(CONCATENATE("http://comprasnet.gov.br/livre/Pregao/ata2.asp?co_no_uasg=",K33,"&amp;numprp=",M33,"&amp;codigoModalidade=5"),"PROPOSTA")</f>
        <v>PROPOSTA</v>
      </c>
      <c r="AG33" s="10" t="str">
        <f>HYPERLINK(CONCATENATE("http://comprasnet.gov.br/ConsultaLicitacoes/Download/Download.asp?coduasg=",K33,"&amp;modprp=5&amp;numprp=",M33),"EDITAL")</f>
        <v>EDITAL</v>
      </c>
      <c r="AH33" s="14"/>
      <c r="AI33" s="14"/>
      <c r="AJ33" s="14"/>
      <c r="AK33" s="8"/>
      <c r="AL33" s="20"/>
    </row>
    <row r="34" spans="1:38" ht="40.799999999999997" x14ac:dyDescent="0.25">
      <c r="A34" s="5" t="s">
        <v>398</v>
      </c>
      <c r="B34" s="6">
        <v>44789</v>
      </c>
      <c r="C34" s="5" t="s">
        <v>312</v>
      </c>
      <c r="D34" s="6">
        <v>44804</v>
      </c>
      <c r="E34" s="6">
        <v>44805</v>
      </c>
      <c r="F34" s="5" t="s">
        <v>25</v>
      </c>
      <c r="G34" s="5" t="s">
        <v>26</v>
      </c>
      <c r="H34" s="5" t="s">
        <v>51</v>
      </c>
      <c r="I34" s="5" t="s">
        <v>28</v>
      </c>
      <c r="J34" s="5" t="s">
        <v>29</v>
      </c>
      <c r="K34" s="5" t="s">
        <v>266</v>
      </c>
      <c r="L34" s="5" t="s">
        <v>267</v>
      </c>
      <c r="M34" s="5">
        <v>32022</v>
      </c>
      <c r="N34" s="5" t="s">
        <v>46</v>
      </c>
      <c r="O34" s="5" t="s">
        <v>33</v>
      </c>
      <c r="P34" s="5" t="s">
        <v>34</v>
      </c>
      <c r="Q34" s="5" t="s">
        <v>35</v>
      </c>
      <c r="R34" s="5" t="s">
        <v>55</v>
      </c>
      <c r="S34" s="5" t="s">
        <v>37</v>
      </c>
      <c r="T34" s="5" t="s">
        <v>172</v>
      </c>
      <c r="U34" s="5" t="s">
        <v>173</v>
      </c>
      <c r="V34" s="5" t="s">
        <v>268</v>
      </c>
      <c r="W34" s="5" t="s">
        <v>269</v>
      </c>
      <c r="X34" s="5" t="s">
        <v>173</v>
      </c>
      <c r="Y34" s="5" t="s">
        <v>194</v>
      </c>
      <c r="Z34" s="5" t="s">
        <v>195</v>
      </c>
      <c r="AA34" s="8">
        <v>219551.1</v>
      </c>
      <c r="AB34" s="7">
        <v>168131.7</v>
      </c>
      <c r="AC34" s="12">
        <f>AB34/AA34-1</f>
        <v>-0.23420242485690113</v>
      </c>
      <c r="AD34" s="8">
        <v>11</v>
      </c>
      <c r="AE34" s="8">
        <v>49</v>
      </c>
      <c r="AF34" s="10" t="str">
        <f>HYPERLINK(CONCATENATE("http://comprasnet.gov.br/livre/Pregao/ata2.asp?co_no_uasg=",K34,"&amp;numprp=",M34,"&amp;codigoModalidade=5"),"PROPOSTA")</f>
        <v>PROPOSTA</v>
      </c>
      <c r="AG34" s="10" t="str">
        <f>HYPERLINK(CONCATENATE("http://comprasnet.gov.br/ConsultaLicitacoes/Download/Download.asp?coduasg=",K34,"&amp;modprp=5&amp;numprp=",M34),"EDITAL")</f>
        <v>EDITAL</v>
      </c>
      <c r="AH34" s="14"/>
      <c r="AI34" s="14"/>
      <c r="AJ34" s="14"/>
      <c r="AK34" s="8"/>
      <c r="AL34" s="20"/>
    </row>
    <row r="35" spans="1:38" ht="30.6" x14ac:dyDescent="0.25">
      <c r="A35" s="5" t="s">
        <v>360</v>
      </c>
      <c r="B35" s="6">
        <v>44643</v>
      </c>
      <c r="C35" s="5" t="s">
        <v>312</v>
      </c>
      <c r="D35" s="6">
        <v>44657</v>
      </c>
      <c r="E35" s="6">
        <v>44697</v>
      </c>
      <c r="F35" s="5" t="s">
        <v>50</v>
      </c>
      <c r="G35" s="5" t="s">
        <v>26</v>
      </c>
      <c r="H35" s="5" t="s">
        <v>51</v>
      </c>
      <c r="I35" s="5" t="s">
        <v>28</v>
      </c>
      <c r="J35" s="5" t="s">
        <v>29</v>
      </c>
      <c r="K35" s="5" t="s">
        <v>361</v>
      </c>
      <c r="L35" s="5" t="s">
        <v>362</v>
      </c>
      <c r="M35" s="5">
        <v>42022</v>
      </c>
      <c r="N35" s="5" t="s">
        <v>46</v>
      </c>
      <c r="O35" s="5" t="s">
        <v>33</v>
      </c>
      <c r="P35" s="5" t="s">
        <v>34</v>
      </c>
      <c r="Q35" s="5" t="s">
        <v>35</v>
      </c>
      <c r="R35" s="5" t="s">
        <v>55</v>
      </c>
      <c r="S35" s="5" t="s">
        <v>37</v>
      </c>
      <c r="T35" s="5" t="s">
        <v>47</v>
      </c>
      <c r="U35" s="5" t="s">
        <v>48</v>
      </c>
      <c r="V35" s="5" t="s">
        <v>363</v>
      </c>
      <c r="W35" s="5" t="s">
        <v>364</v>
      </c>
      <c r="X35" s="5" t="s">
        <v>48</v>
      </c>
      <c r="Y35" s="5" t="s">
        <v>365</v>
      </c>
      <c r="Z35" s="5" t="s">
        <v>366</v>
      </c>
      <c r="AA35" s="8">
        <v>3192244.62</v>
      </c>
      <c r="AB35" s="7">
        <v>2564533.08</v>
      </c>
      <c r="AC35" s="12">
        <f>AB35/AA35-1</f>
        <v>-0.19663641566416046</v>
      </c>
      <c r="AD35" s="8">
        <v>34</v>
      </c>
      <c r="AE35" s="8">
        <v>251</v>
      </c>
      <c r="AF35" s="10" t="str">
        <f>HYPERLINK(CONCATENATE("http://comprasnet.gov.br/livre/Pregao/ata2.asp?co_no_uasg=",K35,"&amp;numprp=",M35,"&amp;codigoModalidade=5"),"PROPOSTA")</f>
        <v>PROPOSTA</v>
      </c>
      <c r="AG35" s="10" t="str">
        <f>HYPERLINK(CONCATENATE("http://comprasnet.gov.br/ConsultaLicitacoes/Download/Download.asp?coduasg=",K35,"&amp;modprp=5&amp;numprp=",M35),"EDITAL")</f>
        <v>EDITAL</v>
      </c>
      <c r="AH35" s="14"/>
      <c r="AI35" s="14"/>
      <c r="AJ35" s="14"/>
      <c r="AK35" s="8"/>
      <c r="AL35" s="20"/>
    </row>
    <row r="36" spans="1:38" ht="40.799999999999997" x14ac:dyDescent="0.25">
      <c r="A36" s="5" t="s">
        <v>158</v>
      </c>
      <c r="B36" s="6">
        <v>44341</v>
      </c>
      <c r="C36" s="5" t="s">
        <v>80</v>
      </c>
      <c r="D36" s="6">
        <v>44357</v>
      </c>
      <c r="E36" s="6">
        <v>44407</v>
      </c>
      <c r="F36" s="5" t="s">
        <v>50</v>
      </c>
      <c r="G36" s="5" t="s">
        <v>45</v>
      </c>
      <c r="H36" s="5" t="s">
        <v>27</v>
      </c>
      <c r="I36" s="5" t="s">
        <v>52</v>
      </c>
      <c r="J36" s="5" t="s">
        <v>29</v>
      </c>
      <c r="K36" s="5" t="s">
        <v>159</v>
      </c>
      <c r="L36" s="5" t="s">
        <v>160</v>
      </c>
      <c r="M36" s="5">
        <v>42021</v>
      </c>
      <c r="N36" s="5" t="s">
        <v>46</v>
      </c>
      <c r="O36" s="5" t="s">
        <v>33</v>
      </c>
      <c r="P36" s="5" t="s">
        <v>34</v>
      </c>
      <c r="Q36" s="5" t="s">
        <v>35</v>
      </c>
      <c r="R36" s="5" t="s">
        <v>55</v>
      </c>
      <c r="S36" s="5" t="s">
        <v>37</v>
      </c>
      <c r="T36" s="5" t="s">
        <v>161</v>
      </c>
      <c r="U36" s="5" t="s">
        <v>162</v>
      </c>
      <c r="V36" s="5" t="s">
        <v>161</v>
      </c>
      <c r="W36" s="5" t="s">
        <v>162</v>
      </c>
      <c r="X36" s="5" t="s">
        <v>162</v>
      </c>
      <c r="Y36" s="5" t="s">
        <v>163</v>
      </c>
      <c r="Z36" s="5" t="s">
        <v>164</v>
      </c>
      <c r="AA36" s="8">
        <v>837884.87</v>
      </c>
      <c r="AB36" s="7">
        <v>713119.56</v>
      </c>
      <c r="AC36" s="12">
        <f>AB36/AA36-1</f>
        <v>-0.14890507570568723</v>
      </c>
      <c r="AD36" s="8">
        <v>37</v>
      </c>
      <c r="AE36" s="8">
        <v>73.466666666666669</v>
      </c>
      <c r="AF36" s="10" t="str">
        <f>HYPERLINK(CONCATENATE("http://comprasnet.gov.br/livre/Pregao/ata2.asp?co_no_uasg=",K36,"&amp;numprp=",M36,"&amp;codigoModalidade=5"),"PROPOSTA")</f>
        <v>PROPOSTA</v>
      </c>
      <c r="AG36" s="10" t="str">
        <f>HYPERLINK(CONCATENATE("http://comprasnet.gov.br/ConsultaLicitacoes/Download/Download.asp?coduasg=",K36,"&amp;modprp=5&amp;numprp=",M36),"EDITAL")</f>
        <v>EDITAL</v>
      </c>
      <c r="AH36" s="14"/>
      <c r="AI36" s="14"/>
      <c r="AJ36" s="14"/>
      <c r="AK36" s="8"/>
      <c r="AL36" s="20"/>
    </row>
    <row r="37" spans="1:38" ht="40.799999999999997" x14ac:dyDescent="0.25">
      <c r="A37" s="5" t="s">
        <v>86</v>
      </c>
      <c r="B37" s="6">
        <v>44175</v>
      </c>
      <c r="C37" s="5" t="s">
        <v>24</v>
      </c>
      <c r="D37" s="6">
        <v>44187</v>
      </c>
      <c r="E37" s="6">
        <v>44223</v>
      </c>
      <c r="F37" s="5" t="s">
        <v>25</v>
      </c>
      <c r="G37" s="5" t="s">
        <v>26</v>
      </c>
      <c r="H37" s="5" t="s">
        <v>51</v>
      </c>
      <c r="I37" s="5" t="s">
        <v>28</v>
      </c>
      <c r="J37" s="5" t="s">
        <v>29</v>
      </c>
      <c r="K37" s="5" t="s">
        <v>87</v>
      </c>
      <c r="L37" s="5" t="s">
        <v>88</v>
      </c>
      <c r="M37" s="5">
        <v>72020</v>
      </c>
      <c r="N37" s="5" t="s">
        <v>46</v>
      </c>
      <c r="O37" s="5" t="s">
        <v>72</v>
      </c>
      <c r="P37" s="5" t="s">
        <v>34</v>
      </c>
      <c r="Q37" s="5" t="s">
        <v>35</v>
      </c>
      <c r="R37" s="5" t="s">
        <v>55</v>
      </c>
      <c r="S37" s="5" t="s">
        <v>37</v>
      </c>
      <c r="T37" s="5" t="s">
        <v>89</v>
      </c>
      <c r="U37" s="5" t="s">
        <v>90</v>
      </c>
      <c r="V37" s="5" t="s">
        <v>91</v>
      </c>
      <c r="W37" s="5" t="s">
        <v>92</v>
      </c>
      <c r="X37" s="5" t="s">
        <v>90</v>
      </c>
      <c r="Y37" s="5" t="s">
        <v>93</v>
      </c>
      <c r="Z37" s="5" t="s">
        <v>94</v>
      </c>
      <c r="AA37" s="8">
        <v>1084458.8</v>
      </c>
      <c r="AB37" s="7">
        <v>697712</v>
      </c>
      <c r="AC37" s="12">
        <f>AB37/AA37-1</f>
        <v>-0.35662654957477413</v>
      </c>
      <c r="AD37" s="8">
        <v>49</v>
      </c>
      <c r="AE37" s="8">
        <v>570</v>
      </c>
      <c r="AF37" s="10" t="str">
        <f>HYPERLINK(CONCATENATE("http://comprasnet.gov.br/livre/Pregao/ata2.asp?co_no_uasg=",K37,"&amp;numprp=",M37,"&amp;codigoModalidade=5"),"PROPOSTA")</f>
        <v>PROPOSTA</v>
      </c>
      <c r="AG37" s="10" t="str">
        <f>HYPERLINK(CONCATENATE("http://comprasnet.gov.br/ConsultaLicitacoes/Download/Download.asp?coduasg=",K37,"&amp;modprp=5&amp;numprp=",M37),"EDITAL")</f>
        <v>EDITAL</v>
      </c>
      <c r="AH37" s="14"/>
      <c r="AI37" s="14"/>
      <c r="AJ37" s="14"/>
      <c r="AK37" s="8"/>
      <c r="AL37" s="20"/>
    </row>
    <row r="38" spans="1:38" ht="30.6" x14ac:dyDescent="0.25">
      <c r="A38" s="5" t="s">
        <v>95</v>
      </c>
      <c r="B38" s="6">
        <v>44181</v>
      </c>
      <c r="C38" s="5" t="s">
        <v>24</v>
      </c>
      <c r="D38" s="6">
        <v>44195</v>
      </c>
      <c r="E38" s="6">
        <v>44295</v>
      </c>
      <c r="F38" s="5" t="s">
        <v>25</v>
      </c>
      <c r="G38" s="5" t="s">
        <v>26</v>
      </c>
      <c r="H38" s="5" t="s">
        <v>27</v>
      </c>
      <c r="I38" s="5" t="s">
        <v>28</v>
      </c>
      <c r="J38" s="5" t="s">
        <v>29</v>
      </c>
      <c r="K38" s="5" t="s">
        <v>96</v>
      </c>
      <c r="L38" s="5" t="s">
        <v>97</v>
      </c>
      <c r="M38" s="5">
        <v>72020</v>
      </c>
      <c r="N38" s="5" t="s">
        <v>46</v>
      </c>
      <c r="O38" s="5" t="s">
        <v>72</v>
      </c>
      <c r="P38" s="5" t="s">
        <v>34</v>
      </c>
      <c r="Q38" s="5" t="s">
        <v>35</v>
      </c>
      <c r="R38" s="5" t="s">
        <v>98</v>
      </c>
      <c r="S38" s="5" t="s">
        <v>37</v>
      </c>
      <c r="T38" s="5" t="s">
        <v>89</v>
      </c>
      <c r="U38" s="5" t="s">
        <v>90</v>
      </c>
      <c r="V38" s="5" t="s">
        <v>99</v>
      </c>
      <c r="W38" s="5" t="s">
        <v>100</v>
      </c>
      <c r="X38" s="5" t="s">
        <v>90</v>
      </c>
      <c r="Y38" s="5" t="s">
        <v>101</v>
      </c>
      <c r="Z38" s="5" t="s">
        <v>102</v>
      </c>
      <c r="AA38" s="8">
        <v>283470.65000000002</v>
      </c>
      <c r="AB38" s="7">
        <v>172645.23</v>
      </c>
      <c r="AC38" s="12">
        <f>AB38/AA38-1</f>
        <v>-0.39095906401597491</v>
      </c>
      <c r="AD38" s="8">
        <v>22</v>
      </c>
      <c r="AE38" s="8">
        <v>289</v>
      </c>
      <c r="AF38" s="10" t="str">
        <f>HYPERLINK(CONCATENATE("http://comprasnet.gov.br/livre/Pregao/ata2.asp?co_no_uasg=",K38,"&amp;numprp=",M38,"&amp;codigoModalidade=5"),"PROPOSTA")</f>
        <v>PROPOSTA</v>
      </c>
      <c r="AG38" s="10" t="str">
        <f>HYPERLINK(CONCATENATE("http://comprasnet.gov.br/ConsultaLicitacoes/Download/Download.asp?coduasg=",K38,"&amp;modprp=5&amp;numprp=",M38),"EDITAL")</f>
        <v>EDITAL</v>
      </c>
      <c r="AH38" s="14"/>
      <c r="AI38" s="14"/>
      <c r="AJ38" s="14"/>
      <c r="AK38" s="8"/>
      <c r="AL38" s="20"/>
    </row>
    <row r="39" spans="1:38" ht="51" x14ac:dyDescent="0.25">
      <c r="A39" s="5" t="s">
        <v>285</v>
      </c>
      <c r="B39" s="6">
        <v>44497</v>
      </c>
      <c r="C39" s="5" t="s">
        <v>80</v>
      </c>
      <c r="D39" s="6">
        <v>44511</v>
      </c>
      <c r="E39" s="6">
        <v>44530</v>
      </c>
      <c r="F39" s="5" t="s">
        <v>50</v>
      </c>
      <c r="G39" s="5" t="s">
        <v>26</v>
      </c>
      <c r="H39" s="5" t="s">
        <v>51</v>
      </c>
      <c r="I39" s="5" t="s">
        <v>52</v>
      </c>
      <c r="J39" s="5" t="s">
        <v>29</v>
      </c>
      <c r="K39" s="5" t="s">
        <v>286</v>
      </c>
      <c r="L39" s="5" t="s">
        <v>287</v>
      </c>
      <c r="M39" s="5">
        <v>92021</v>
      </c>
      <c r="N39" s="5" t="s">
        <v>46</v>
      </c>
      <c r="O39" s="5" t="s">
        <v>72</v>
      </c>
      <c r="P39" s="5" t="s">
        <v>34</v>
      </c>
      <c r="Q39" s="5" t="s">
        <v>35</v>
      </c>
      <c r="R39" s="5" t="s">
        <v>98</v>
      </c>
      <c r="S39" s="5" t="s">
        <v>37</v>
      </c>
      <c r="T39" s="5" t="s">
        <v>288</v>
      </c>
      <c r="U39" s="5" t="s">
        <v>289</v>
      </c>
      <c r="V39" s="5" t="s">
        <v>290</v>
      </c>
      <c r="W39" s="5" t="s">
        <v>291</v>
      </c>
      <c r="X39" s="5" t="s">
        <v>289</v>
      </c>
      <c r="Y39" s="5" t="s">
        <v>67</v>
      </c>
      <c r="Z39" s="5" t="s">
        <v>68</v>
      </c>
      <c r="AA39" s="8">
        <v>2955244.8</v>
      </c>
      <c r="AB39" s="7">
        <v>2110774.69</v>
      </c>
      <c r="AC39" s="12">
        <f>AB39/AA39-1</f>
        <v>-0.28575301443724732</v>
      </c>
      <c r="AD39" s="8">
        <v>54</v>
      </c>
      <c r="AE39" s="8">
        <v>166.8</v>
      </c>
      <c r="AF39" s="10" t="str">
        <f>HYPERLINK(CONCATENATE("http://comprasnet.gov.br/livre/Pregao/ata2.asp?co_no_uasg=",K39,"&amp;numprp=",M39,"&amp;codigoModalidade=5"),"PROPOSTA")</f>
        <v>PROPOSTA</v>
      </c>
      <c r="AG39" s="10" t="str">
        <f>HYPERLINK(CONCATENATE("http://comprasnet.gov.br/ConsultaLicitacoes/Download/Download.asp?coduasg=",K39,"&amp;modprp=5&amp;numprp=",M39),"EDITAL")</f>
        <v>EDITAL</v>
      </c>
      <c r="AH39" s="14"/>
      <c r="AI39" s="14"/>
      <c r="AJ39" s="14"/>
      <c r="AK39" s="8"/>
      <c r="AL39" s="20"/>
    </row>
    <row r="40" spans="1:38" ht="30.6" x14ac:dyDescent="0.25">
      <c r="A40" s="5" t="s">
        <v>237</v>
      </c>
      <c r="B40" s="6">
        <v>44442</v>
      </c>
      <c r="C40" s="5" t="s">
        <v>80</v>
      </c>
      <c r="D40" s="6">
        <v>44455</v>
      </c>
      <c r="E40" s="6">
        <v>44466</v>
      </c>
      <c r="F40" s="5" t="s">
        <v>25</v>
      </c>
      <c r="G40" s="5" t="s">
        <v>26</v>
      </c>
      <c r="H40" s="5" t="s">
        <v>51</v>
      </c>
      <c r="I40" s="5" t="s">
        <v>28</v>
      </c>
      <c r="J40" s="5" t="s">
        <v>29</v>
      </c>
      <c r="K40" s="5" t="s">
        <v>238</v>
      </c>
      <c r="L40" s="5" t="s">
        <v>239</v>
      </c>
      <c r="M40" s="5">
        <v>92021</v>
      </c>
      <c r="N40" s="5" t="s">
        <v>46</v>
      </c>
      <c r="O40" s="5" t="s">
        <v>72</v>
      </c>
      <c r="P40" s="5" t="s">
        <v>34</v>
      </c>
      <c r="Q40" s="5" t="s">
        <v>35</v>
      </c>
      <c r="R40" s="5" t="s">
        <v>83</v>
      </c>
      <c r="S40" s="5" t="s">
        <v>37</v>
      </c>
      <c r="T40" s="5" t="s">
        <v>240</v>
      </c>
      <c r="U40" s="5" t="s">
        <v>241</v>
      </c>
      <c r="V40" s="5" t="s">
        <v>240</v>
      </c>
      <c r="W40" s="5" t="s">
        <v>241</v>
      </c>
      <c r="X40" s="5" t="s">
        <v>241</v>
      </c>
      <c r="Y40" s="5" t="s">
        <v>215</v>
      </c>
      <c r="Z40" s="5" t="s">
        <v>216</v>
      </c>
      <c r="AA40" s="8">
        <v>1769691.81</v>
      </c>
      <c r="AB40" s="7">
        <v>1046551.48</v>
      </c>
      <c r="AC40" s="17">
        <f>AB40/AA40-1</f>
        <v>-0.4086250079893855</v>
      </c>
      <c r="AD40" s="8">
        <v>34</v>
      </c>
      <c r="AE40" s="8">
        <v>197</v>
      </c>
      <c r="AF40" s="10" t="str">
        <f>HYPERLINK(CONCATENATE("http://comprasnet.gov.br/livre/Pregao/ata2.asp?co_no_uasg=",K40,"&amp;numprp=",M40,"&amp;codigoModalidade=5"),"PROPOSTA")</f>
        <v>PROPOSTA</v>
      </c>
      <c r="AG40" s="10" t="str">
        <f>HYPERLINK(CONCATENATE("http://comprasnet.gov.br/ConsultaLicitacoes/Download/Download.asp?coduasg=",K40,"&amp;modprp=5&amp;numprp=",M40),"EDITAL")</f>
        <v>EDITAL</v>
      </c>
      <c r="AH40" s="14" t="s">
        <v>426</v>
      </c>
      <c r="AI40" s="16">
        <v>800</v>
      </c>
      <c r="AJ40" s="16">
        <v>1200</v>
      </c>
      <c r="AK40" s="8">
        <v>12</v>
      </c>
      <c r="AL40" s="19" t="s">
        <v>45</v>
      </c>
    </row>
    <row r="41" spans="1:38" ht="51" x14ac:dyDescent="0.25">
      <c r="A41" s="5" t="s">
        <v>60</v>
      </c>
      <c r="B41" s="6">
        <v>44162</v>
      </c>
      <c r="C41" s="5" t="s">
        <v>24</v>
      </c>
      <c r="D41" s="6">
        <v>44175</v>
      </c>
      <c r="E41" s="6">
        <v>44207</v>
      </c>
      <c r="F41" s="5" t="s">
        <v>50</v>
      </c>
      <c r="G41" s="5" t="s">
        <v>26</v>
      </c>
      <c r="H41" s="5" t="s">
        <v>27</v>
      </c>
      <c r="I41" s="5" t="s">
        <v>28</v>
      </c>
      <c r="J41" s="5" t="s">
        <v>29</v>
      </c>
      <c r="K41" s="5" t="s">
        <v>61</v>
      </c>
      <c r="L41" s="5" t="s">
        <v>62</v>
      </c>
      <c r="M41" s="5">
        <v>142020</v>
      </c>
      <c r="N41" s="5" t="s">
        <v>46</v>
      </c>
      <c r="O41" s="5" t="s">
        <v>33</v>
      </c>
      <c r="P41" s="5" t="s">
        <v>34</v>
      </c>
      <c r="Q41" s="5" t="s">
        <v>35</v>
      </c>
      <c r="R41" s="5" t="s">
        <v>55</v>
      </c>
      <c r="S41" s="5" t="s">
        <v>37</v>
      </c>
      <c r="T41" s="5" t="s">
        <v>63</v>
      </c>
      <c r="U41" s="5" t="s">
        <v>64</v>
      </c>
      <c r="V41" s="5" t="s">
        <v>65</v>
      </c>
      <c r="W41" s="5" t="s">
        <v>66</v>
      </c>
      <c r="X41" s="5" t="s">
        <v>64</v>
      </c>
      <c r="Y41" s="5" t="s">
        <v>67</v>
      </c>
      <c r="Z41" s="5" t="s">
        <v>68</v>
      </c>
      <c r="AA41" s="8">
        <v>916954.52</v>
      </c>
      <c r="AB41" s="7">
        <v>741144.42</v>
      </c>
      <c r="AC41" s="12">
        <f>AB41/AA41-1</f>
        <v>-0.19173262813514458</v>
      </c>
      <c r="AD41" s="8">
        <v>32</v>
      </c>
      <c r="AE41" s="8">
        <v>191</v>
      </c>
      <c r="AF41" s="10" t="str">
        <f>HYPERLINK(CONCATENATE("http://comprasnet.gov.br/livre/Pregao/ata2.asp?co_no_uasg=",K41,"&amp;numprp=",M41,"&amp;codigoModalidade=5"),"PROPOSTA")</f>
        <v>PROPOSTA</v>
      </c>
      <c r="AG41" s="10" t="str">
        <f>HYPERLINK(CONCATENATE("http://comprasnet.gov.br/ConsultaLicitacoes/Download/Download.asp?coduasg=",K41,"&amp;modprp=5&amp;numprp=",M41),"EDITAL")</f>
        <v>EDITAL</v>
      </c>
      <c r="AH41" s="14"/>
      <c r="AI41" s="14"/>
      <c r="AJ41" s="14"/>
      <c r="AK41" s="8"/>
      <c r="AL41" s="20"/>
    </row>
    <row r="42" spans="1:38" ht="40.799999999999997" x14ac:dyDescent="0.25">
      <c r="A42" s="5" t="s">
        <v>345</v>
      </c>
      <c r="B42" s="6">
        <v>44602</v>
      </c>
      <c r="C42" s="5" t="s">
        <v>312</v>
      </c>
      <c r="D42" s="6">
        <v>44641</v>
      </c>
      <c r="E42" s="6">
        <v>44658</v>
      </c>
      <c r="F42" s="5" t="s">
        <v>50</v>
      </c>
      <c r="G42" s="5" t="s">
        <v>26</v>
      </c>
      <c r="H42" s="5" t="s">
        <v>51</v>
      </c>
      <c r="I42" s="5" t="s">
        <v>28</v>
      </c>
      <c r="J42" s="5" t="s">
        <v>29</v>
      </c>
      <c r="K42" s="5" t="s">
        <v>346</v>
      </c>
      <c r="L42" s="5" t="s">
        <v>347</v>
      </c>
      <c r="M42" s="5">
        <v>22022</v>
      </c>
      <c r="N42" s="5" t="s">
        <v>46</v>
      </c>
      <c r="O42" s="5" t="s">
        <v>33</v>
      </c>
      <c r="P42" s="5" t="s">
        <v>34</v>
      </c>
      <c r="Q42" s="5" t="s">
        <v>35</v>
      </c>
      <c r="R42" s="5" t="s">
        <v>55</v>
      </c>
      <c r="S42" s="5" t="s">
        <v>37</v>
      </c>
      <c r="T42" s="5" t="s">
        <v>63</v>
      </c>
      <c r="U42" s="5" t="s">
        <v>64</v>
      </c>
      <c r="V42" s="5" t="s">
        <v>348</v>
      </c>
      <c r="W42" s="5" t="s">
        <v>347</v>
      </c>
      <c r="X42" s="5" t="s">
        <v>66</v>
      </c>
      <c r="Y42" s="5" t="s">
        <v>349</v>
      </c>
      <c r="Z42" s="5" t="s">
        <v>350</v>
      </c>
      <c r="AA42" s="8">
        <v>1156994.7</v>
      </c>
      <c r="AB42" s="7">
        <v>881843.73</v>
      </c>
      <c r="AC42" s="12">
        <f>AB42/AA42-1</f>
        <v>-0.23781523804733073</v>
      </c>
      <c r="AD42" s="8">
        <v>23</v>
      </c>
      <c r="AE42" s="8">
        <v>260</v>
      </c>
      <c r="AF42" s="10" t="str">
        <f>HYPERLINK(CONCATENATE("http://comprasnet.gov.br/livre/Pregao/ata2.asp?co_no_uasg=",K42,"&amp;numprp=",M42,"&amp;codigoModalidade=5"),"PROPOSTA")</f>
        <v>PROPOSTA</v>
      </c>
      <c r="AG42" s="10" t="str">
        <f>HYPERLINK(CONCATENATE("http://comprasnet.gov.br/ConsultaLicitacoes/Download/Download.asp?coduasg=",K42,"&amp;modprp=5&amp;numprp=",M42),"EDITAL")</f>
        <v>EDITAL</v>
      </c>
      <c r="AH42" s="14"/>
      <c r="AI42" s="14"/>
      <c r="AJ42" s="14"/>
      <c r="AK42" s="8"/>
      <c r="AL42" s="20"/>
    </row>
    <row r="43" spans="1:38" ht="51" x14ac:dyDescent="0.25">
      <c r="A43" s="5" t="s">
        <v>49</v>
      </c>
      <c r="B43" s="6">
        <v>44145</v>
      </c>
      <c r="C43" s="5" t="s">
        <v>24</v>
      </c>
      <c r="D43" s="6">
        <v>44168</v>
      </c>
      <c r="E43" s="6">
        <v>44202</v>
      </c>
      <c r="F43" s="5" t="s">
        <v>50</v>
      </c>
      <c r="G43" s="5" t="s">
        <v>26</v>
      </c>
      <c r="H43" s="5" t="s">
        <v>51</v>
      </c>
      <c r="I43" s="5" t="s">
        <v>52</v>
      </c>
      <c r="J43" s="5" t="s">
        <v>29</v>
      </c>
      <c r="K43" s="5" t="s">
        <v>53</v>
      </c>
      <c r="L43" s="5" t="s">
        <v>54</v>
      </c>
      <c r="M43" s="5">
        <v>72020</v>
      </c>
      <c r="N43" s="5" t="s">
        <v>46</v>
      </c>
      <c r="O43" s="5" t="s">
        <v>33</v>
      </c>
      <c r="P43" s="5" t="s">
        <v>34</v>
      </c>
      <c r="Q43" s="5" t="s">
        <v>35</v>
      </c>
      <c r="R43" s="5" t="s">
        <v>55</v>
      </c>
      <c r="S43" s="5" t="s">
        <v>37</v>
      </c>
      <c r="T43" s="5" t="s">
        <v>56</v>
      </c>
      <c r="U43" s="5" t="s">
        <v>57</v>
      </c>
      <c r="V43" s="5" t="s">
        <v>56</v>
      </c>
      <c r="W43" s="5" t="s">
        <v>57</v>
      </c>
      <c r="X43" s="5" t="s">
        <v>57</v>
      </c>
      <c r="Y43" s="5" t="s">
        <v>58</v>
      </c>
      <c r="Z43" s="5" t="s">
        <v>59</v>
      </c>
      <c r="AA43" s="8">
        <v>473515.14</v>
      </c>
      <c r="AB43" s="7">
        <v>427095.3</v>
      </c>
      <c r="AC43" s="12">
        <f>AB43/AA43-1</f>
        <v>-9.8032430388603875E-2</v>
      </c>
      <c r="AD43" s="8">
        <v>32</v>
      </c>
      <c r="AE43" s="8">
        <v>71.400000000000006</v>
      </c>
      <c r="AF43" s="10" t="str">
        <f>HYPERLINK(CONCATENATE("http://comprasnet.gov.br/livre/Pregao/ata2.asp?co_no_uasg=",K43,"&amp;numprp=",M43,"&amp;codigoModalidade=5"),"PROPOSTA")</f>
        <v>PROPOSTA</v>
      </c>
      <c r="AG43" s="10" t="str">
        <f>HYPERLINK(CONCATENATE("http://comprasnet.gov.br/ConsultaLicitacoes/Download/Download.asp?coduasg=",K43,"&amp;modprp=5&amp;numprp=",M43),"EDITAL")</f>
        <v>EDITAL</v>
      </c>
      <c r="AH43" s="14"/>
      <c r="AI43" s="14"/>
      <c r="AJ43" s="14"/>
      <c r="AK43" s="8"/>
      <c r="AL43" s="20"/>
    </row>
    <row r="44" spans="1:38" ht="40.799999999999997" x14ac:dyDescent="0.25">
      <c r="A44" s="5" t="s">
        <v>351</v>
      </c>
      <c r="B44" s="6">
        <v>44607</v>
      </c>
      <c r="C44" s="5" t="s">
        <v>312</v>
      </c>
      <c r="D44" s="6">
        <v>44617</v>
      </c>
      <c r="E44" s="6">
        <v>44648</v>
      </c>
      <c r="F44" s="5" t="s">
        <v>25</v>
      </c>
      <c r="G44" s="5" t="s">
        <v>26</v>
      </c>
      <c r="H44" s="5" t="s">
        <v>27</v>
      </c>
      <c r="I44" s="5" t="s">
        <v>28</v>
      </c>
      <c r="J44" s="5" t="s">
        <v>29</v>
      </c>
      <c r="K44" s="5" t="s">
        <v>352</v>
      </c>
      <c r="L44" s="5" t="s">
        <v>353</v>
      </c>
      <c r="M44" s="5">
        <v>12022</v>
      </c>
      <c r="N44" s="5" t="s">
        <v>32</v>
      </c>
      <c r="O44" s="5" t="s">
        <v>33</v>
      </c>
      <c r="P44" s="5" t="s">
        <v>34</v>
      </c>
      <c r="Q44" s="5" t="s">
        <v>35</v>
      </c>
      <c r="R44" s="5" t="s">
        <v>83</v>
      </c>
      <c r="S44" s="5" t="s">
        <v>37</v>
      </c>
      <c r="T44" s="5" t="s">
        <v>354</v>
      </c>
      <c r="U44" s="5" t="s">
        <v>355</v>
      </c>
      <c r="V44" s="5" t="s">
        <v>354</v>
      </c>
      <c r="W44" s="5" t="s">
        <v>355</v>
      </c>
      <c r="X44" s="5" t="s">
        <v>356</v>
      </c>
      <c r="Y44" s="5" t="s">
        <v>357</v>
      </c>
      <c r="Z44" s="5" t="s">
        <v>358</v>
      </c>
      <c r="AA44" s="8">
        <v>49627.44</v>
      </c>
      <c r="AB44" s="7">
        <v>43750</v>
      </c>
      <c r="AC44" s="12">
        <f>AB44/AA44-1</f>
        <v>-0.11843125496701024</v>
      </c>
      <c r="AD44" s="8">
        <v>16</v>
      </c>
      <c r="AE44" s="8">
        <v>120</v>
      </c>
      <c r="AF44" s="10" t="str">
        <f>HYPERLINK(CONCATENATE("http://comprasnet.gov.br/livre/Pregao/ata2.asp?co_no_uasg=",K44,"&amp;numprp=",M44,"&amp;codigoModalidade=5"),"PROPOSTA")</f>
        <v>PROPOSTA</v>
      </c>
      <c r="AG44" s="10" t="str">
        <f>HYPERLINK(CONCATENATE("http://comprasnet.gov.br/ConsultaLicitacoes/Download/Download.asp?coduasg=",K44,"&amp;modprp=5&amp;numprp=",M44),"EDITAL")</f>
        <v>EDITAL</v>
      </c>
      <c r="AH44" s="14"/>
      <c r="AI44" s="14"/>
      <c r="AJ44" s="14"/>
      <c r="AK44" s="8"/>
      <c r="AL44" s="20"/>
    </row>
    <row r="45" spans="1:38" ht="51" x14ac:dyDescent="0.25">
      <c r="A45" s="5" t="s">
        <v>126</v>
      </c>
      <c r="B45" s="6">
        <v>44256</v>
      </c>
      <c r="C45" s="5" t="s">
        <v>80</v>
      </c>
      <c r="D45" s="6">
        <v>44266</v>
      </c>
      <c r="E45" s="6">
        <v>44329</v>
      </c>
      <c r="F45" s="5" t="s">
        <v>50</v>
      </c>
      <c r="G45" s="5" t="s">
        <v>26</v>
      </c>
      <c r="H45" s="5" t="s">
        <v>27</v>
      </c>
      <c r="I45" s="5" t="s">
        <v>52</v>
      </c>
      <c r="J45" s="5" t="s">
        <v>29</v>
      </c>
      <c r="K45" s="5" t="s">
        <v>127</v>
      </c>
      <c r="L45" s="5" t="s">
        <v>128</v>
      </c>
      <c r="M45" s="5">
        <v>32021</v>
      </c>
      <c r="N45" s="5" t="s">
        <v>32</v>
      </c>
      <c r="O45" s="5" t="s">
        <v>33</v>
      </c>
      <c r="P45" s="5" t="s">
        <v>34</v>
      </c>
      <c r="Q45" s="5" t="s">
        <v>35</v>
      </c>
      <c r="R45" s="5" t="s">
        <v>55</v>
      </c>
      <c r="S45" s="5" t="s">
        <v>37</v>
      </c>
      <c r="T45" s="5" t="s">
        <v>129</v>
      </c>
      <c r="U45" s="5" t="s">
        <v>128</v>
      </c>
      <c r="V45" s="5" t="s">
        <v>129</v>
      </c>
      <c r="W45" s="5" t="s">
        <v>128</v>
      </c>
      <c r="X45" s="5" t="s">
        <v>128</v>
      </c>
      <c r="Y45" s="5" t="s">
        <v>130</v>
      </c>
      <c r="Z45" s="5" t="s">
        <v>131</v>
      </c>
      <c r="AA45" s="8">
        <v>414173.64</v>
      </c>
      <c r="AB45" s="7">
        <v>398407.8</v>
      </c>
      <c r="AC45" s="12">
        <f>AB45/AA45-1</f>
        <v>-3.8065773572649397E-2</v>
      </c>
      <c r="AD45" s="8">
        <v>56</v>
      </c>
      <c r="AE45" s="8">
        <v>122.6</v>
      </c>
      <c r="AF45" s="10" t="str">
        <f>HYPERLINK(CONCATENATE("http://comprasnet.gov.br/livre/Pregao/ata2.asp?co_no_uasg=",K45,"&amp;numprp=",M45,"&amp;codigoModalidade=5"),"PROPOSTA")</f>
        <v>PROPOSTA</v>
      </c>
      <c r="AG45" s="10" t="str">
        <f>HYPERLINK(CONCATENATE("http://comprasnet.gov.br/ConsultaLicitacoes/Download/Download.asp?coduasg=",K45,"&amp;modprp=5&amp;numprp=",M45),"EDITAL")</f>
        <v>EDITAL</v>
      </c>
      <c r="AH45" s="14"/>
      <c r="AI45" s="14"/>
      <c r="AJ45" s="14"/>
      <c r="AK45" s="8"/>
      <c r="AL45" s="20"/>
    </row>
    <row r="46" spans="1:38" ht="40.799999999999997" x14ac:dyDescent="0.25">
      <c r="A46" s="5" t="s">
        <v>270</v>
      </c>
      <c r="B46" s="6">
        <v>44454</v>
      </c>
      <c r="C46" s="5" t="s">
        <v>80</v>
      </c>
      <c r="D46" s="6">
        <v>44483</v>
      </c>
      <c r="E46" s="6">
        <v>44540</v>
      </c>
      <c r="F46" s="5" t="s">
        <v>25</v>
      </c>
      <c r="G46" s="5" t="s">
        <v>26</v>
      </c>
      <c r="H46" s="5" t="s">
        <v>51</v>
      </c>
      <c r="I46" s="5" t="s">
        <v>52</v>
      </c>
      <c r="J46" s="5" t="s">
        <v>29</v>
      </c>
      <c r="K46" s="5" t="s">
        <v>271</v>
      </c>
      <c r="L46" s="5" t="s">
        <v>272</v>
      </c>
      <c r="M46" s="5">
        <v>152021</v>
      </c>
      <c r="N46" s="5" t="s">
        <v>46</v>
      </c>
      <c r="O46" s="5" t="s">
        <v>72</v>
      </c>
      <c r="P46" s="5" t="s">
        <v>34</v>
      </c>
      <c r="Q46" s="5" t="s">
        <v>35</v>
      </c>
      <c r="R46" s="5" t="s">
        <v>83</v>
      </c>
      <c r="S46" s="5" t="s">
        <v>37</v>
      </c>
      <c r="T46" s="5" t="s">
        <v>273</v>
      </c>
      <c r="U46" s="5" t="s">
        <v>274</v>
      </c>
      <c r="V46" s="5" t="s">
        <v>273</v>
      </c>
      <c r="W46" s="5" t="s">
        <v>274</v>
      </c>
      <c r="X46" s="5" t="s">
        <v>274</v>
      </c>
      <c r="Y46" s="5" t="s">
        <v>242</v>
      </c>
      <c r="Z46" s="5" t="s">
        <v>243</v>
      </c>
      <c r="AA46" s="8">
        <v>5817859.1200000001</v>
      </c>
      <c r="AB46" s="7">
        <v>3752729.93</v>
      </c>
      <c r="AC46" s="12">
        <f>AB46/AA46-1</f>
        <v>-0.35496376715289046</v>
      </c>
      <c r="AD46" s="8">
        <v>27</v>
      </c>
      <c r="AE46" s="8">
        <v>78.666666666666671</v>
      </c>
      <c r="AF46" s="10" t="str">
        <f>HYPERLINK(CONCATENATE("http://comprasnet.gov.br/livre/Pregao/ata2.asp?co_no_uasg=",K46,"&amp;numprp=",M46,"&amp;codigoModalidade=5"),"PROPOSTA")</f>
        <v>PROPOSTA</v>
      </c>
      <c r="AG46" s="10" t="str">
        <f>HYPERLINK(CONCATENATE("http://comprasnet.gov.br/ConsultaLicitacoes/Download/Download.asp?coduasg=",K46,"&amp;modprp=5&amp;numprp=",M46),"EDITAL")</f>
        <v>EDITAL</v>
      </c>
      <c r="AH46" s="14"/>
      <c r="AI46" s="14"/>
      <c r="AJ46" s="14"/>
      <c r="AK46" s="8"/>
      <c r="AL46" s="20"/>
    </row>
    <row r="47" spans="1:38" ht="40.799999999999997" x14ac:dyDescent="0.25">
      <c r="A47" s="5" t="s">
        <v>307</v>
      </c>
      <c r="B47" s="6">
        <v>44510</v>
      </c>
      <c r="C47" s="5" t="s">
        <v>80</v>
      </c>
      <c r="D47" s="6">
        <v>44523</v>
      </c>
      <c r="E47" s="6">
        <v>44545</v>
      </c>
      <c r="F47" s="5" t="s">
        <v>25</v>
      </c>
      <c r="G47" s="5" t="s">
        <v>26</v>
      </c>
      <c r="H47" s="5" t="s">
        <v>51</v>
      </c>
      <c r="I47" s="5" t="s">
        <v>28</v>
      </c>
      <c r="J47" s="5" t="s">
        <v>29</v>
      </c>
      <c r="K47" s="5" t="s">
        <v>174</v>
      </c>
      <c r="L47" s="5" t="s">
        <v>175</v>
      </c>
      <c r="M47" s="5">
        <v>252021</v>
      </c>
      <c r="N47" s="5" t="s">
        <v>46</v>
      </c>
      <c r="O47" s="5" t="s">
        <v>33</v>
      </c>
      <c r="P47" s="5" t="s">
        <v>34</v>
      </c>
      <c r="Q47" s="5" t="s">
        <v>35</v>
      </c>
      <c r="R47" s="5" t="s">
        <v>55</v>
      </c>
      <c r="S47" s="5" t="s">
        <v>37</v>
      </c>
      <c r="T47" s="5" t="s">
        <v>73</v>
      </c>
      <c r="U47" s="5" t="s">
        <v>74</v>
      </c>
      <c r="V47" s="5" t="s">
        <v>176</v>
      </c>
      <c r="W47" s="5" t="s">
        <v>175</v>
      </c>
      <c r="X47" s="5" t="s">
        <v>74</v>
      </c>
      <c r="Y47" s="5" t="s">
        <v>275</v>
      </c>
      <c r="Z47" s="5" t="s">
        <v>276</v>
      </c>
      <c r="AA47" s="8">
        <v>2212232.0699999998</v>
      </c>
      <c r="AB47" s="7">
        <v>1369599.19</v>
      </c>
      <c r="AC47" s="12">
        <f>AB47/AA47-1</f>
        <v>-0.38089714520773577</v>
      </c>
      <c r="AD47" s="8">
        <v>59</v>
      </c>
      <c r="AE47" s="8">
        <v>480</v>
      </c>
      <c r="AF47" s="10" t="str">
        <f>HYPERLINK(CONCATENATE("http://comprasnet.gov.br/livre/Pregao/ata2.asp?co_no_uasg=",K47,"&amp;numprp=",M47,"&amp;codigoModalidade=5"),"PROPOSTA")</f>
        <v>PROPOSTA</v>
      </c>
      <c r="AG47" s="10" t="str">
        <f>HYPERLINK(CONCATENATE("http://comprasnet.gov.br/ConsultaLicitacoes/Download/Download.asp?coduasg=",K47,"&amp;modprp=5&amp;numprp=",M47),"EDITAL")</f>
        <v>EDITAL</v>
      </c>
      <c r="AH47" s="14"/>
      <c r="AI47" s="14"/>
      <c r="AJ47" s="14"/>
      <c r="AK47" s="8"/>
      <c r="AL47" s="20"/>
    </row>
    <row r="48" spans="1:38" ht="51" x14ac:dyDescent="0.25">
      <c r="A48" s="5" t="s">
        <v>430</v>
      </c>
      <c r="B48" s="6">
        <v>44362</v>
      </c>
      <c r="C48" s="5" t="s">
        <v>80</v>
      </c>
      <c r="D48" s="6">
        <v>44375</v>
      </c>
      <c r="E48" s="6">
        <v>44378</v>
      </c>
      <c r="F48" s="5" t="s">
        <v>25</v>
      </c>
      <c r="G48" s="5" t="s">
        <v>26</v>
      </c>
      <c r="H48" s="5" t="s">
        <v>27</v>
      </c>
      <c r="I48" s="5" t="s">
        <v>52</v>
      </c>
      <c r="J48" s="5" t="s">
        <v>29</v>
      </c>
      <c r="K48" s="5" t="s">
        <v>174</v>
      </c>
      <c r="L48" s="5" t="s">
        <v>175</v>
      </c>
      <c r="M48" s="5">
        <v>42021</v>
      </c>
      <c r="N48" s="5" t="s">
        <v>46</v>
      </c>
      <c r="O48" s="5" t="s">
        <v>33</v>
      </c>
      <c r="P48" s="5" t="s">
        <v>34</v>
      </c>
      <c r="Q48" s="5" t="s">
        <v>35</v>
      </c>
      <c r="R48" s="5" t="s">
        <v>55</v>
      </c>
      <c r="S48" s="5" t="s">
        <v>37</v>
      </c>
      <c r="T48" s="5" t="s">
        <v>73</v>
      </c>
      <c r="U48" s="5" t="s">
        <v>74</v>
      </c>
      <c r="V48" s="5" t="s">
        <v>176</v>
      </c>
      <c r="W48" s="5" t="s">
        <v>175</v>
      </c>
      <c r="X48" s="5" t="s">
        <v>74</v>
      </c>
      <c r="Y48" s="5" t="s">
        <v>177</v>
      </c>
      <c r="Z48" s="5" t="s">
        <v>178</v>
      </c>
      <c r="AA48" s="8">
        <v>79149.2</v>
      </c>
      <c r="AB48" s="7">
        <v>67698.600000000006</v>
      </c>
      <c r="AC48" s="12">
        <f>AB48/AA48-1</f>
        <v>-0.14467107690286185</v>
      </c>
      <c r="AD48" s="8">
        <v>7</v>
      </c>
      <c r="AE48" s="8">
        <v>11.5</v>
      </c>
      <c r="AF48" s="10" t="str">
        <f>HYPERLINK(CONCATENATE("http://comprasnet.gov.br/livre/Pregao/ata2.asp?co_no_uasg=",K48,"&amp;numprp=",M48,"&amp;codigoModalidade=5"),"PROPOSTA")</f>
        <v>PROPOSTA</v>
      </c>
      <c r="AG48" s="10" t="str">
        <f>HYPERLINK(CONCATENATE("http://comprasnet.gov.br/ConsultaLicitacoes/Download/Download.asp?coduasg=",K48,"&amp;modprp=5&amp;numprp=",M48),"EDITAL")</f>
        <v>EDITAL</v>
      </c>
      <c r="AH48" s="16" t="s">
        <v>431</v>
      </c>
      <c r="AI48" s="14"/>
      <c r="AJ48" s="14"/>
      <c r="AK48" s="8">
        <v>12</v>
      </c>
      <c r="AL48" s="19" t="s">
        <v>45</v>
      </c>
    </row>
    <row r="49" spans="1:38" ht="30.6" x14ac:dyDescent="0.25">
      <c r="A49" s="5" t="s">
        <v>69</v>
      </c>
      <c r="B49" s="6">
        <v>44155</v>
      </c>
      <c r="C49" s="5" t="s">
        <v>24</v>
      </c>
      <c r="D49" s="6">
        <v>44167</v>
      </c>
      <c r="E49" s="6">
        <v>44263</v>
      </c>
      <c r="F49" s="5" t="s">
        <v>50</v>
      </c>
      <c r="G49" s="5" t="s">
        <v>26</v>
      </c>
      <c r="H49" s="5" t="s">
        <v>51</v>
      </c>
      <c r="I49" s="5" t="s">
        <v>52</v>
      </c>
      <c r="J49" s="5" t="s">
        <v>29</v>
      </c>
      <c r="K49" s="5" t="s">
        <v>70</v>
      </c>
      <c r="L49" s="5" t="s">
        <v>71</v>
      </c>
      <c r="M49" s="5">
        <v>4722020</v>
      </c>
      <c r="N49" s="5" t="s">
        <v>46</v>
      </c>
      <c r="O49" s="5" t="s">
        <v>72</v>
      </c>
      <c r="P49" s="5" t="s">
        <v>34</v>
      </c>
      <c r="Q49" s="5" t="s">
        <v>35</v>
      </c>
      <c r="R49" s="5" t="s">
        <v>55</v>
      </c>
      <c r="S49" s="5" t="s">
        <v>37</v>
      </c>
      <c r="T49" s="5" t="s">
        <v>73</v>
      </c>
      <c r="U49" s="5" t="s">
        <v>74</v>
      </c>
      <c r="V49" s="5" t="s">
        <v>75</v>
      </c>
      <c r="W49" s="5" t="s">
        <v>71</v>
      </c>
      <c r="X49" s="5" t="s">
        <v>74</v>
      </c>
      <c r="Y49" s="5" t="s">
        <v>76</v>
      </c>
      <c r="Z49" s="5" t="s">
        <v>77</v>
      </c>
      <c r="AA49" s="8">
        <v>17419538.199999999</v>
      </c>
      <c r="AB49" s="7">
        <v>13081269.98</v>
      </c>
      <c r="AC49" s="12">
        <f>AB49/AA49-1</f>
        <v>-0.24904610961500684</v>
      </c>
      <c r="AD49" s="8">
        <v>46</v>
      </c>
      <c r="AE49" s="8">
        <v>92.5</v>
      </c>
      <c r="AF49" s="10" t="str">
        <f>HYPERLINK(CONCATENATE("http://comprasnet.gov.br/livre/Pregao/ata2.asp?co_no_uasg=",K49,"&amp;numprp=",M49,"&amp;codigoModalidade=5"),"PROPOSTA")</f>
        <v>PROPOSTA</v>
      </c>
      <c r="AG49" s="10" t="str">
        <f>HYPERLINK(CONCATENATE("http://comprasnet.gov.br/ConsultaLicitacoes/Download/Download.asp?coduasg=",K49,"&amp;modprp=5&amp;numprp=",M49),"EDITAL")</f>
        <v>EDITAL</v>
      </c>
      <c r="AH49" s="14" t="s">
        <v>426</v>
      </c>
      <c r="AI49" s="14">
        <v>1000</v>
      </c>
      <c r="AJ49" s="14">
        <v>1000</v>
      </c>
      <c r="AK49" s="8">
        <v>20</v>
      </c>
      <c r="AL49" s="19" t="s">
        <v>433</v>
      </c>
    </row>
    <row r="50" spans="1:38" ht="51" x14ac:dyDescent="0.25">
      <c r="A50" s="5" t="s">
        <v>382</v>
      </c>
      <c r="B50" s="6">
        <v>44733</v>
      </c>
      <c r="C50" s="5" t="s">
        <v>312</v>
      </c>
      <c r="D50" s="6">
        <v>44743</v>
      </c>
      <c r="E50" s="6">
        <v>44763</v>
      </c>
      <c r="F50" s="5" t="s">
        <v>50</v>
      </c>
      <c r="G50" s="5" t="s">
        <v>26</v>
      </c>
      <c r="H50" s="5" t="s">
        <v>27</v>
      </c>
      <c r="I50" s="5" t="s">
        <v>28</v>
      </c>
      <c r="J50" s="5" t="s">
        <v>29</v>
      </c>
      <c r="K50" s="5" t="s">
        <v>383</v>
      </c>
      <c r="L50" s="5" t="s">
        <v>384</v>
      </c>
      <c r="M50" s="5">
        <v>72022</v>
      </c>
      <c r="N50" s="5" t="s">
        <v>46</v>
      </c>
      <c r="O50" s="5" t="s">
        <v>33</v>
      </c>
      <c r="P50" s="5" t="s">
        <v>34</v>
      </c>
      <c r="Q50" s="5" t="s">
        <v>35</v>
      </c>
      <c r="R50" s="5" t="s">
        <v>182</v>
      </c>
      <c r="S50" s="5" t="s">
        <v>37</v>
      </c>
      <c r="T50" s="5" t="s">
        <v>73</v>
      </c>
      <c r="U50" s="5" t="s">
        <v>74</v>
      </c>
      <c r="V50" s="5" t="s">
        <v>385</v>
      </c>
      <c r="W50" s="5" t="s">
        <v>384</v>
      </c>
      <c r="X50" s="5" t="s">
        <v>74</v>
      </c>
      <c r="Y50" s="5" t="s">
        <v>386</v>
      </c>
      <c r="Z50" s="5" t="s">
        <v>387</v>
      </c>
      <c r="AA50" s="8">
        <v>871006.57</v>
      </c>
      <c r="AB50" s="7">
        <v>567455.44999999995</v>
      </c>
      <c r="AC50" s="12">
        <f>AB50/AA50-1</f>
        <v>-0.34850611976440082</v>
      </c>
      <c r="AD50" s="8">
        <v>19</v>
      </c>
      <c r="AE50" s="8">
        <v>155</v>
      </c>
      <c r="AF50" s="10" t="str">
        <f>HYPERLINK(CONCATENATE("http://comprasnet.gov.br/livre/Pregao/ata2.asp?co_no_uasg=",K50,"&amp;numprp=",M50,"&amp;codigoModalidade=5"),"PROPOSTA")</f>
        <v>PROPOSTA</v>
      </c>
      <c r="AG50" s="10" t="str">
        <f>HYPERLINK(CONCATENATE("http://comprasnet.gov.br/ConsultaLicitacoes/Download/Download.asp?coduasg=",K50,"&amp;modprp=5&amp;numprp=",M50),"EDITAL")</f>
        <v>EDITAL</v>
      </c>
      <c r="AH50" s="14" t="s">
        <v>426</v>
      </c>
      <c r="AI50" s="14">
        <v>800</v>
      </c>
      <c r="AJ50" s="14">
        <v>1200</v>
      </c>
      <c r="AK50" s="8">
        <v>36</v>
      </c>
      <c r="AL50" s="19" t="s">
        <v>45</v>
      </c>
    </row>
    <row r="51" spans="1:38" ht="40.799999999999997" x14ac:dyDescent="0.25">
      <c r="A51" s="5" t="s">
        <v>179</v>
      </c>
      <c r="B51" s="6">
        <v>44363</v>
      </c>
      <c r="C51" s="5" t="s">
        <v>80</v>
      </c>
      <c r="D51" s="6">
        <v>44417</v>
      </c>
      <c r="E51" s="6">
        <v>44532</v>
      </c>
      <c r="F51" s="5" t="s">
        <v>25</v>
      </c>
      <c r="G51" s="5" t="s">
        <v>45</v>
      </c>
      <c r="H51" s="5" t="s">
        <v>27</v>
      </c>
      <c r="I51" s="5" t="s">
        <v>28</v>
      </c>
      <c r="J51" s="5" t="s">
        <v>29</v>
      </c>
      <c r="K51" s="5" t="s">
        <v>180</v>
      </c>
      <c r="L51" s="5" t="s">
        <v>181</v>
      </c>
      <c r="M51" s="5">
        <v>32021</v>
      </c>
      <c r="N51" s="5" t="s">
        <v>46</v>
      </c>
      <c r="O51" s="5" t="s">
        <v>33</v>
      </c>
      <c r="P51" s="5" t="s">
        <v>34</v>
      </c>
      <c r="Q51" s="5" t="s">
        <v>35</v>
      </c>
      <c r="R51" s="5" t="s">
        <v>182</v>
      </c>
      <c r="S51" s="5" t="s">
        <v>37</v>
      </c>
      <c r="T51" s="5" t="s">
        <v>47</v>
      </c>
      <c r="U51" s="5" t="s">
        <v>48</v>
      </c>
      <c r="V51" s="5" t="s">
        <v>183</v>
      </c>
      <c r="W51" s="5" t="s">
        <v>181</v>
      </c>
      <c r="X51" s="5" t="s">
        <v>48</v>
      </c>
      <c r="Y51" s="5" t="s">
        <v>184</v>
      </c>
      <c r="Z51" s="5" t="s">
        <v>185</v>
      </c>
      <c r="AA51" s="8">
        <v>253114.41</v>
      </c>
      <c r="AB51" s="7">
        <v>12850</v>
      </c>
      <c r="AC51" s="12">
        <f>AB51/AA51-1</f>
        <v>-0.94923244393711126</v>
      </c>
      <c r="AD51" s="8">
        <v>22</v>
      </c>
      <c r="AE51" s="8">
        <v>171</v>
      </c>
      <c r="AF51" s="10" t="str">
        <f>HYPERLINK(CONCATENATE("http://comprasnet.gov.br/livre/Pregao/ata2.asp?co_no_uasg=",K51,"&amp;numprp=",M51,"&amp;codigoModalidade=5"),"PROPOSTA")</f>
        <v>PROPOSTA</v>
      </c>
      <c r="AG51" s="10" t="str">
        <f>HYPERLINK(CONCATENATE("http://comprasnet.gov.br/ConsultaLicitacoes/Download/Download.asp?coduasg=",K51,"&amp;modprp=5&amp;numprp=",M51),"EDITAL")</f>
        <v>EDITAL</v>
      </c>
      <c r="AH51" s="14"/>
      <c r="AI51" s="14"/>
      <c r="AJ51" s="14"/>
      <c r="AK51" s="8"/>
      <c r="AL51" s="20"/>
    </row>
    <row r="52" spans="1:38" ht="51" x14ac:dyDescent="0.25">
      <c r="A52" s="5" t="s">
        <v>327</v>
      </c>
      <c r="B52" s="6">
        <v>44587</v>
      </c>
      <c r="C52" s="5" t="s">
        <v>312</v>
      </c>
      <c r="D52" s="6">
        <v>44599</v>
      </c>
      <c r="E52" s="6">
        <v>44624</v>
      </c>
      <c r="F52" s="5" t="s">
        <v>50</v>
      </c>
      <c r="G52" s="5" t="s">
        <v>26</v>
      </c>
      <c r="H52" s="5" t="s">
        <v>51</v>
      </c>
      <c r="I52" s="5" t="s">
        <v>52</v>
      </c>
      <c r="J52" s="5" t="s">
        <v>29</v>
      </c>
      <c r="K52" s="5" t="s">
        <v>328</v>
      </c>
      <c r="L52" s="5" t="s">
        <v>329</v>
      </c>
      <c r="M52" s="5">
        <v>12022</v>
      </c>
      <c r="N52" s="5" t="s">
        <v>46</v>
      </c>
      <c r="O52" s="5" t="s">
        <v>72</v>
      </c>
      <c r="P52" s="5" t="s">
        <v>34</v>
      </c>
      <c r="Q52" s="5" t="s">
        <v>35</v>
      </c>
      <c r="R52" s="5" t="s">
        <v>83</v>
      </c>
      <c r="S52" s="5" t="s">
        <v>37</v>
      </c>
      <c r="T52" s="5" t="s">
        <v>330</v>
      </c>
      <c r="U52" s="5" t="s">
        <v>331</v>
      </c>
      <c r="V52" s="5" t="s">
        <v>330</v>
      </c>
      <c r="W52" s="5" t="s">
        <v>331</v>
      </c>
      <c r="X52" s="5" t="s">
        <v>331</v>
      </c>
      <c r="Y52" s="5" t="s">
        <v>313</v>
      </c>
      <c r="Z52" s="5" t="s">
        <v>314</v>
      </c>
      <c r="AA52" s="8">
        <v>2889622</v>
      </c>
      <c r="AB52" s="7">
        <v>2000095.68</v>
      </c>
      <c r="AC52" s="12">
        <f>AB52/AA52-1</f>
        <v>-0.30783483791305577</v>
      </c>
      <c r="AD52" s="8">
        <v>38</v>
      </c>
      <c r="AE52" s="8">
        <v>114</v>
      </c>
      <c r="AF52" s="10" t="str">
        <f>HYPERLINK(CONCATENATE("http://comprasnet.gov.br/livre/Pregao/ata2.asp?co_no_uasg=",K52,"&amp;numprp=",M52,"&amp;codigoModalidade=5"),"PROPOSTA")</f>
        <v>PROPOSTA</v>
      </c>
      <c r="AG52" s="10" t="str">
        <f>HYPERLINK(CONCATENATE("http://comprasnet.gov.br/ConsultaLicitacoes/Download/Download.asp?coduasg=",K52,"&amp;modprp=5&amp;numprp=",M52),"EDITAL")</f>
        <v>EDITAL</v>
      </c>
      <c r="AH52" s="14"/>
      <c r="AI52" s="14"/>
      <c r="AJ52" s="14"/>
      <c r="AK52" s="8"/>
      <c r="AL52" s="20"/>
    </row>
    <row r="53" spans="1:38" ht="61.2" x14ac:dyDescent="0.25">
      <c r="A53" s="5" t="s">
        <v>390</v>
      </c>
      <c r="B53" s="6">
        <v>44770</v>
      </c>
      <c r="C53" s="5" t="s">
        <v>312</v>
      </c>
      <c r="D53" s="6">
        <v>44782</v>
      </c>
      <c r="E53" s="6">
        <v>44797</v>
      </c>
      <c r="F53" s="5" t="s">
        <v>25</v>
      </c>
      <c r="G53" s="5" t="s">
        <v>26</v>
      </c>
      <c r="H53" s="5" t="s">
        <v>27</v>
      </c>
      <c r="I53" s="5" t="s">
        <v>52</v>
      </c>
      <c r="J53" s="5" t="s">
        <v>29</v>
      </c>
      <c r="K53" s="5" t="s">
        <v>391</v>
      </c>
      <c r="L53" s="5" t="s">
        <v>392</v>
      </c>
      <c r="M53" s="5">
        <v>592022</v>
      </c>
      <c r="N53" s="5" t="s">
        <v>46</v>
      </c>
      <c r="O53" s="5" t="s">
        <v>33</v>
      </c>
      <c r="P53" s="5" t="s">
        <v>121</v>
      </c>
      <c r="Q53" s="5" t="s">
        <v>35</v>
      </c>
      <c r="R53" s="5" t="s">
        <v>83</v>
      </c>
      <c r="S53" s="5" t="s">
        <v>37</v>
      </c>
      <c r="T53" s="5" t="s">
        <v>122</v>
      </c>
      <c r="U53" s="5" t="s">
        <v>123</v>
      </c>
      <c r="V53" s="5" t="s">
        <v>122</v>
      </c>
      <c r="W53" s="5" t="s">
        <v>123</v>
      </c>
      <c r="X53" s="5" t="s">
        <v>123</v>
      </c>
      <c r="Y53" s="5" t="s">
        <v>388</v>
      </c>
      <c r="Z53" s="5" t="s">
        <v>389</v>
      </c>
      <c r="AA53" s="8">
        <v>883298.77</v>
      </c>
      <c r="AB53" s="7">
        <v>759077.84</v>
      </c>
      <c r="AC53" s="12">
        <f>AB53/AA53-1</f>
        <v>-0.14063297065385938</v>
      </c>
      <c r="AD53" s="8">
        <v>27</v>
      </c>
      <c r="AE53" s="8">
        <v>145.18181818181819</v>
      </c>
      <c r="AF53" s="10" t="str">
        <f>HYPERLINK(CONCATENATE("http://comprasnet.gov.br/livre/Pregao/ata2.asp?co_no_uasg=",K53,"&amp;numprp=",M53,"&amp;codigoModalidade=5"),"PROPOSTA")</f>
        <v>PROPOSTA</v>
      </c>
      <c r="AG53" s="10" t="str">
        <f>HYPERLINK(CONCATENATE("http://comprasnet.gov.br/ConsultaLicitacoes/Download/Download.asp?coduasg=",K53,"&amp;modprp=5&amp;numprp=",M53),"EDITAL")</f>
        <v>EDITAL</v>
      </c>
      <c r="AH53" s="14" t="s">
        <v>426</v>
      </c>
      <c r="AI53" s="14">
        <v>1106</v>
      </c>
      <c r="AJ53" s="14">
        <v>1106</v>
      </c>
      <c r="AK53" s="8">
        <v>12</v>
      </c>
      <c r="AL53" s="19" t="s">
        <v>45</v>
      </c>
    </row>
    <row r="54" spans="1:38" ht="40.799999999999997" x14ac:dyDescent="0.25">
      <c r="A54" s="5" t="s">
        <v>118</v>
      </c>
      <c r="B54" s="6">
        <v>44250</v>
      </c>
      <c r="C54" s="5" t="s">
        <v>80</v>
      </c>
      <c r="D54" s="6">
        <v>44274</v>
      </c>
      <c r="E54" s="6">
        <v>44295</v>
      </c>
      <c r="F54" s="5" t="s">
        <v>50</v>
      </c>
      <c r="G54" s="5" t="s">
        <v>26</v>
      </c>
      <c r="H54" s="5" t="s">
        <v>51</v>
      </c>
      <c r="I54" s="5" t="s">
        <v>28</v>
      </c>
      <c r="J54" s="5" t="s">
        <v>29</v>
      </c>
      <c r="K54" s="5" t="s">
        <v>119</v>
      </c>
      <c r="L54" s="5" t="s">
        <v>120</v>
      </c>
      <c r="M54" s="5">
        <v>42021</v>
      </c>
      <c r="N54" s="5" t="s">
        <v>46</v>
      </c>
      <c r="O54" s="5" t="s">
        <v>33</v>
      </c>
      <c r="P54" s="5" t="s">
        <v>121</v>
      </c>
      <c r="Q54" s="5" t="s">
        <v>35</v>
      </c>
      <c r="R54" s="5" t="s">
        <v>83</v>
      </c>
      <c r="S54" s="5" t="s">
        <v>37</v>
      </c>
      <c r="T54" s="5" t="s">
        <v>122</v>
      </c>
      <c r="U54" s="5" t="s">
        <v>123</v>
      </c>
      <c r="V54" s="5" t="s">
        <v>122</v>
      </c>
      <c r="W54" s="5" t="s">
        <v>123</v>
      </c>
      <c r="X54" s="5" t="s">
        <v>123</v>
      </c>
      <c r="Y54" s="5" t="s">
        <v>124</v>
      </c>
      <c r="Z54" s="5" t="s">
        <v>125</v>
      </c>
      <c r="AA54" s="8">
        <v>12981071.1</v>
      </c>
      <c r="AB54" s="7">
        <v>11869075.24</v>
      </c>
      <c r="AC54" s="12">
        <f>AB54/AA54-1</f>
        <v>-8.5662874152195312E-2</v>
      </c>
      <c r="AD54" s="8">
        <v>21</v>
      </c>
      <c r="AE54" s="8">
        <v>64</v>
      </c>
      <c r="AF54" s="10" t="str">
        <f>HYPERLINK(CONCATENATE("http://comprasnet.gov.br/livre/Pregao/ata2.asp?co_no_uasg=",K54,"&amp;numprp=",M54,"&amp;codigoModalidade=5"),"PROPOSTA")</f>
        <v>PROPOSTA</v>
      </c>
      <c r="AG54" s="10" t="str">
        <f>HYPERLINK(CONCATENATE("http://comprasnet.gov.br/ConsultaLicitacoes/Download/Download.asp?coduasg=",K54,"&amp;modprp=5&amp;numprp=",M54),"EDITAL")</f>
        <v>EDITAL</v>
      </c>
      <c r="AH54" s="14" t="s">
        <v>426</v>
      </c>
      <c r="AI54" s="14">
        <v>800</v>
      </c>
      <c r="AJ54" s="14">
        <v>800</v>
      </c>
      <c r="AK54" s="8">
        <v>30</v>
      </c>
      <c r="AL54" s="19" t="s">
        <v>45</v>
      </c>
    </row>
    <row r="55" spans="1:38" ht="40.799999999999997" x14ac:dyDescent="0.25">
      <c r="A55" s="5" t="s">
        <v>393</v>
      </c>
      <c r="B55" s="6">
        <v>44760</v>
      </c>
      <c r="C55" s="5" t="s">
        <v>312</v>
      </c>
      <c r="D55" s="6">
        <v>44778</v>
      </c>
      <c r="E55" s="6">
        <v>44810</v>
      </c>
      <c r="F55" s="5" t="s">
        <v>50</v>
      </c>
      <c r="G55" s="5" t="s">
        <v>26</v>
      </c>
      <c r="H55" s="5" t="s">
        <v>51</v>
      </c>
      <c r="I55" s="5" t="s">
        <v>28</v>
      </c>
      <c r="J55" s="5" t="s">
        <v>29</v>
      </c>
      <c r="K55" s="5" t="s">
        <v>394</v>
      </c>
      <c r="L55" s="5" t="s">
        <v>395</v>
      </c>
      <c r="M55" s="5">
        <v>32022</v>
      </c>
      <c r="N55" s="5" t="s">
        <v>46</v>
      </c>
      <c r="O55" s="5" t="s">
        <v>72</v>
      </c>
      <c r="P55" s="5" t="s">
        <v>34</v>
      </c>
      <c r="Q55" s="5" t="s">
        <v>35</v>
      </c>
      <c r="R55" s="5" t="s">
        <v>83</v>
      </c>
      <c r="S55" s="5" t="s">
        <v>37</v>
      </c>
      <c r="T55" s="5" t="s">
        <v>396</v>
      </c>
      <c r="U55" s="5" t="s">
        <v>397</v>
      </c>
      <c r="V55" s="5" t="s">
        <v>396</v>
      </c>
      <c r="W55" s="5" t="s">
        <v>397</v>
      </c>
      <c r="X55" s="5" t="s">
        <v>397</v>
      </c>
      <c r="Y55" s="5" t="s">
        <v>194</v>
      </c>
      <c r="Z55" s="5" t="s">
        <v>195</v>
      </c>
      <c r="AA55" s="8">
        <v>546848.88</v>
      </c>
      <c r="AB55" s="7">
        <v>503816.7</v>
      </c>
      <c r="AC55" s="12">
        <f>AB55/AA55-1</f>
        <v>-7.8691173327446462E-2</v>
      </c>
      <c r="AD55" s="8">
        <v>22</v>
      </c>
      <c r="AE55" s="8">
        <v>53</v>
      </c>
      <c r="AF55" s="10" t="str">
        <f>HYPERLINK(CONCATENATE("http://comprasnet.gov.br/livre/Pregao/ata2.asp?co_no_uasg=",K55,"&amp;numprp=",M55,"&amp;codigoModalidade=5"),"PROPOSTA")</f>
        <v>PROPOSTA</v>
      </c>
      <c r="AG55" s="10" t="str">
        <f>HYPERLINK(CONCATENATE("http://comprasnet.gov.br/ConsultaLicitacoes/Download/Download.asp?coduasg=",K55,"&amp;modprp=5&amp;numprp=",M55),"EDITAL")</f>
        <v>EDITAL</v>
      </c>
      <c r="AH55" s="14"/>
      <c r="AI55" s="14"/>
      <c r="AJ55" s="14"/>
      <c r="AK55" s="8"/>
      <c r="AL55" s="20"/>
    </row>
    <row r="56" spans="1:38" ht="51" x14ac:dyDescent="0.25">
      <c r="A56" s="5" t="s">
        <v>359</v>
      </c>
      <c r="B56" s="6">
        <v>44627</v>
      </c>
      <c r="C56" s="5" t="s">
        <v>312</v>
      </c>
      <c r="D56" s="6">
        <v>44676</v>
      </c>
      <c r="E56" s="6">
        <v>44722</v>
      </c>
      <c r="F56" s="5" t="s">
        <v>50</v>
      </c>
      <c r="G56" s="5" t="s">
        <v>45</v>
      </c>
      <c r="H56" s="5" t="s">
        <v>27</v>
      </c>
      <c r="I56" s="5" t="s">
        <v>28</v>
      </c>
      <c r="J56" s="5" t="s">
        <v>29</v>
      </c>
      <c r="K56" s="5" t="s">
        <v>103</v>
      </c>
      <c r="L56" s="5" t="s">
        <v>104</v>
      </c>
      <c r="M56" s="5">
        <v>192022</v>
      </c>
      <c r="N56" s="5" t="s">
        <v>32</v>
      </c>
      <c r="O56" s="5" t="s">
        <v>33</v>
      </c>
      <c r="P56" s="5" t="s">
        <v>34</v>
      </c>
      <c r="Q56" s="5" t="s">
        <v>35</v>
      </c>
      <c r="R56" s="5" t="s">
        <v>36</v>
      </c>
      <c r="S56" s="5" t="s">
        <v>37</v>
      </c>
      <c r="T56" s="5" t="s">
        <v>38</v>
      </c>
      <c r="U56" s="5" t="s">
        <v>39</v>
      </c>
      <c r="V56" s="5" t="s">
        <v>40</v>
      </c>
      <c r="W56" s="5" t="s">
        <v>41</v>
      </c>
      <c r="X56" s="5" t="s">
        <v>42</v>
      </c>
      <c r="Y56" s="5" t="s">
        <v>187</v>
      </c>
      <c r="Z56" s="5" t="s">
        <v>188</v>
      </c>
      <c r="AA56" s="8">
        <v>47510237.520000003</v>
      </c>
      <c r="AB56" s="7">
        <v>37997219.520000003</v>
      </c>
      <c r="AC56" s="12">
        <f>AB56/AA56-1</f>
        <v>-0.20023090804366916</v>
      </c>
      <c r="AD56" s="8">
        <v>10</v>
      </c>
      <c r="AE56" s="8">
        <v>38</v>
      </c>
      <c r="AF56" s="10" t="str">
        <f>HYPERLINK(CONCATENATE("http://comprasnet.gov.br/livre/Pregao/ata2.asp?co_no_uasg=",K56,"&amp;numprp=",M56,"&amp;codigoModalidade=5"),"PROPOSTA")</f>
        <v>PROPOSTA</v>
      </c>
      <c r="AG56" s="10" t="str">
        <f>HYPERLINK(CONCATENATE("http://comprasnet.gov.br/ConsultaLicitacoes/Download/Download.asp?coduasg=",K56,"&amp;modprp=5&amp;numprp=",M56),"EDITAL")</f>
        <v>EDITAL</v>
      </c>
      <c r="AH56" s="14" t="s">
        <v>424</v>
      </c>
      <c r="AI56" s="14"/>
      <c r="AJ56" s="14"/>
      <c r="AK56" s="8">
        <v>36</v>
      </c>
      <c r="AL56" s="19" t="s">
        <v>45</v>
      </c>
    </row>
    <row r="57" spans="1:38" ht="51" x14ac:dyDescent="0.25">
      <c r="A57" s="5" t="s">
        <v>186</v>
      </c>
      <c r="B57" s="6">
        <v>44357</v>
      </c>
      <c r="C57" s="5" t="s">
        <v>80</v>
      </c>
      <c r="D57" s="6">
        <v>44378</v>
      </c>
      <c r="E57" s="6">
        <v>44390</v>
      </c>
      <c r="F57" s="5" t="s">
        <v>50</v>
      </c>
      <c r="G57" s="5" t="s">
        <v>45</v>
      </c>
      <c r="H57" s="5" t="s">
        <v>27</v>
      </c>
      <c r="I57" s="5" t="s">
        <v>28</v>
      </c>
      <c r="J57" s="5" t="s">
        <v>29</v>
      </c>
      <c r="K57" s="5" t="s">
        <v>103</v>
      </c>
      <c r="L57" s="5" t="s">
        <v>104</v>
      </c>
      <c r="M57" s="5">
        <v>552021</v>
      </c>
      <c r="N57" s="5" t="s">
        <v>32</v>
      </c>
      <c r="O57" s="5" t="s">
        <v>33</v>
      </c>
      <c r="P57" s="5" t="s">
        <v>34</v>
      </c>
      <c r="Q57" s="5" t="s">
        <v>35</v>
      </c>
      <c r="R57" s="5" t="s">
        <v>36</v>
      </c>
      <c r="S57" s="5" t="s">
        <v>37</v>
      </c>
      <c r="T57" s="5" t="s">
        <v>38</v>
      </c>
      <c r="U57" s="5" t="s">
        <v>39</v>
      </c>
      <c r="V57" s="5" t="s">
        <v>40</v>
      </c>
      <c r="W57" s="5" t="s">
        <v>41</v>
      </c>
      <c r="X57" s="5" t="s">
        <v>42</v>
      </c>
      <c r="Y57" s="5" t="s">
        <v>187</v>
      </c>
      <c r="Z57" s="5" t="s">
        <v>188</v>
      </c>
      <c r="AA57" s="8">
        <v>8236625.9400000004</v>
      </c>
      <c r="AB57" s="7">
        <v>7150984.5599999996</v>
      </c>
      <c r="AC57" s="12">
        <f>AB57/AA57-1</f>
        <v>-0.1318065659298352</v>
      </c>
      <c r="AD57" s="8">
        <v>44</v>
      </c>
      <c r="AE57" s="8">
        <v>173</v>
      </c>
      <c r="AF57" s="10" t="str">
        <f>HYPERLINK(CONCATENATE("http://comprasnet.gov.br/livre/Pregao/ata2.asp?co_no_uasg=",K57,"&amp;numprp=",M57,"&amp;codigoModalidade=5"),"PROPOSTA")</f>
        <v>PROPOSTA</v>
      </c>
      <c r="AG57" s="10" t="str">
        <f>HYPERLINK(CONCATENATE("http://comprasnet.gov.br/ConsultaLicitacoes/Download/Download.asp?coduasg=",K57,"&amp;modprp=5&amp;numprp=",M57),"EDITAL")</f>
        <v>EDITAL</v>
      </c>
      <c r="AH57" s="14"/>
      <c r="AI57" s="14"/>
      <c r="AJ57" s="14"/>
      <c r="AK57" s="8"/>
      <c r="AL57" s="20"/>
    </row>
    <row r="58" spans="1:38" ht="40.799999999999997" x14ac:dyDescent="0.25">
      <c r="A58" s="5" t="s">
        <v>217</v>
      </c>
      <c r="B58" s="6">
        <v>44390</v>
      </c>
      <c r="C58" s="5" t="s">
        <v>80</v>
      </c>
      <c r="D58" s="6">
        <v>44414</v>
      </c>
      <c r="E58" s="6">
        <v>44512</v>
      </c>
      <c r="F58" s="5" t="s">
        <v>25</v>
      </c>
      <c r="G58" s="5" t="s">
        <v>45</v>
      </c>
      <c r="H58" s="5" t="s">
        <v>51</v>
      </c>
      <c r="I58" s="5" t="s">
        <v>28</v>
      </c>
      <c r="J58" s="5" t="s">
        <v>29</v>
      </c>
      <c r="K58" s="5" t="s">
        <v>218</v>
      </c>
      <c r="L58" s="5" t="s">
        <v>219</v>
      </c>
      <c r="M58" s="5">
        <v>212021</v>
      </c>
      <c r="N58" s="5" t="s">
        <v>32</v>
      </c>
      <c r="O58" s="5" t="s">
        <v>33</v>
      </c>
      <c r="P58" s="5" t="s">
        <v>34</v>
      </c>
      <c r="Q58" s="5" t="s">
        <v>35</v>
      </c>
      <c r="R58" s="5" t="s">
        <v>36</v>
      </c>
      <c r="S58" s="5" t="s">
        <v>37</v>
      </c>
      <c r="T58" s="5" t="s">
        <v>38</v>
      </c>
      <c r="U58" s="5" t="s">
        <v>39</v>
      </c>
      <c r="V58" s="5" t="s">
        <v>40</v>
      </c>
      <c r="W58" s="5" t="s">
        <v>41</v>
      </c>
      <c r="X58" s="5" t="s">
        <v>42</v>
      </c>
      <c r="Y58" s="5" t="s">
        <v>220</v>
      </c>
      <c r="Z58" s="5" t="s">
        <v>221</v>
      </c>
      <c r="AA58" s="8">
        <v>17112279.48</v>
      </c>
      <c r="AB58" s="7">
        <v>12553998.84</v>
      </c>
      <c r="AC58" s="12">
        <f>AB58/AA58-1</f>
        <v>-0.26637483599584133</v>
      </c>
      <c r="AD58" s="8">
        <v>14.5</v>
      </c>
      <c r="AE58" s="8">
        <v>503</v>
      </c>
      <c r="AF58" s="10" t="str">
        <f>HYPERLINK(CONCATENATE("http://comprasnet.gov.br/livre/Pregao/ata2.asp?co_no_uasg=",K58,"&amp;numprp=",M58,"&amp;codigoModalidade=5"),"PROPOSTA")</f>
        <v>PROPOSTA</v>
      </c>
      <c r="AG58" s="10" t="str">
        <f>HYPERLINK(CONCATENATE("http://comprasnet.gov.br/ConsultaLicitacoes/Download/Download.asp?coduasg=",K58,"&amp;modprp=5&amp;numprp=",M58),"EDITAL")</f>
        <v>EDITAL</v>
      </c>
      <c r="AH58" s="14" t="s">
        <v>426</v>
      </c>
      <c r="AI58" s="14">
        <v>1200</v>
      </c>
      <c r="AJ58" s="14">
        <v>1200</v>
      </c>
      <c r="AK58" s="8">
        <v>12</v>
      </c>
      <c r="AL58" s="19" t="s">
        <v>45</v>
      </c>
    </row>
    <row r="59" spans="1:38" ht="51" x14ac:dyDescent="0.25">
      <c r="A59" s="5" t="s">
        <v>277</v>
      </c>
      <c r="B59" s="6">
        <v>44463</v>
      </c>
      <c r="C59" s="5" t="s">
        <v>80</v>
      </c>
      <c r="D59" s="6">
        <v>44487</v>
      </c>
      <c r="E59" s="6">
        <v>44491</v>
      </c>
      <c r="F59" s="5" t="s">
        <v>25</v>
      </c>
      <c r="G59" s="5" t="s">
        <v>26</v>
      </c>
      <c r="H59" s="5" t="s">
        <v>27</v>
      </c>
      <c r="I59" s="5" t="s">
        <v>28</v>
      </c>
      <c r="J59" s="5" t="s">
        <v>29</v>
      </c>
      <c r="K59" s="5" t="s">
        <v>278</v>
      </c>
      <c r="L59" s="5" t="s">
        <v>279</v>
      </c>
      <c r="M59" s="5">
        <v>52021</v>
      </c>
      <c r="N59" s="5" t="s">
        <v>32</v>
      </c>
      <c r="O59" s="5" t="s">
        <v>33</v>
      </c>
      <c r="P59" s="5" t="s">
        <v>34</v>
      </c>
      <c r="Q59" s="5" t="s">
        <v>35</v>
      </c>
      <c r="R59" s="5" t="s">
        <v>36</v>
      </c>
      <c r="S59" s="5" t="s">
        <v>37</v>
      </c>
      <c r="T59" s="5" t="s">
        <v>38</v>
      </c>
      <c r="U59" s="5" t="s">
        <v>39</v>
      </c>
      <c r="V59" s="5" t="s">
        <v>40</v>
      </c>
      <c r="W59" s="5" t="s">
        <v>41</v>
      </c>
      <c r="X59" s="5" t="s">
        <v>42</v>
      </c>
      <c r="Y59" s="5" t="s">
        <v>280</v>
      </c>
      <c r="Z59" s="5" t="s">
        <v>281</v>
      </c>
      <c r="AA59" s="8">
        <v>1808577.4</v>
      </c>
      <c r="AB59" s="7">
        <v>1293987.8400000001</v>
      </c>
      <c r="AC59" s="12">
        <f>AB59/AA59-1</f>
        <v>-0.28452725329864226</v>
      </c>
      <c r="AD59" s="8">
        <v>35</v>
      </c>
      <c r="AE59" s="8">
        <v>233</v>
      </c>
      <c r="AF59" s="10" t="str">
        <f>HYPERLINK(CONCATENATE("http://comprasnet.gov.br/livre/Pregao/ata2.asp?co_no_uasg=",K59,"&amp;numprp=",M59,"&amp;codigoModalidade=5"),"PROPOSTA")</f>
        <v>PROPOSTA</v>
      </c>
      <c r="AG59" s="10" t="str">
        <f>HYPERLINK(CONCATENATE("http://comprasnet.gov.br/ConsultaLicitacoes/Download/Download.asp?coduasg=",K59,"&amp;modprp=5&amp;numprp=",M59),"EDITAL")</f>
        <v>EDITAL</v>
      </c>
      <c r="AH59" s="14"/>
      <c r="AI59" s="14"/>
      <c r="AJ59" s="14"/>
      <c r="AK59" s="8"/>
      <c r="AL59" s="20"/>
    </row>
    <row r="60" spans="1:38" ht="30.6" x14ac:dyDescent="0.25">
      <c r="A60" s="5" t="s">
        <v>189</v>
      </c>
      <c r="B60" s="6">
        <v>44356</v>
      </c>
      <c r="C60" s="5" t="s">
        <v>80</v>
      </c>
      <c r="D60" s="6">
        <v>44368</v>
      </c>
      <c r="E60" s="6">
        <v>44386</v>
      </c>
      <c r="F60" s="5" t="s">
        <v>25</v>
      </c>
      <c r="G60" s="5" t="s">
        <v>26</v>
      </c>
      <c r="H60" s="5" t="s">
        <v>27</v>
      </c>
      <c r="I60" s="5" t="s">
        <v>28</v>
      </c>
      <c r="J60" s="5" t="s">
        <v>29</v>
      </c>
      <c r="K60" s="5" t="s">
        <v>190</v>
      </c>
      <c r="L60" s="5" t="s">
        <v>191</v>
      </c>
      <c r="M60" s="5">
        <v>42021</v>
      </c>
      <c r="N60" s="5" t="s">
        <v>46</v>
      </c>
      <c r="O60" s="5" t="s">
        <v>33</v>
      </c>
      <c r="P60" s="5" t="s">
        <v>34</v>
      </c>
      <c r="Q60" s="5" t="s">
        <v>35</v>
      </c>
      <c r="R60" s="5" t="s">
        <v>83</v>
      </c>
      <c r="S60" s="5" t="s">
        <v>37</v>
      </c>
      <c r="T60" s="5" t="s">
        <v>192</v>
      </c>
      <c r="U60" s="5" t="s">
        <v>193</v>
      </c>
      <c r="V60" s="5" t="s">
        <v>192</v>
      </c>
      <c r="W60" s="5" t="s">
        <v>193</v>
      </c>
      <c r="X60" s="5" t="s">
        <v>193</v>
      </c>
      <c r="Y60" s="5" t="s">
        <v>194</v>
      </c>
      <c r="Z60" s="5" t="s">
        <v>195</v>
      </c>
      <c r="AA60" s="8">
        <v>236218.32</v>
      </c>
      <c r="AB60" s="7">
        <v>199762.61</v>
      </c>
      <c r="AC60" s="12">
        <f>AB60/AA60-1</f>
        <v>-0.15433057859356558</v>
      </c>
      <c r="AD60" s="8">
        <v>32</v>
      </c>
      <c r="AE60" s="8">
        <v>248</v>
      </c>
      <c r="AF60" s="10" t="str">
        <f>HYPERLINK(CONCATENATE("http://comprasnet.gov.br/livre/Pregao/ata2.asp?co_no_uasg=",K60,"&amp;numprp=",M60,"&amp;codigoModalidade=5"),"PROPOSTA")</f>
        <v>PROPOSTA</v>
      </c>
      <c r="AG60" s="10" t="str">
        <f>HYPERLINK(CONCATENATE("http://comprasnet.gov.br/ConsultaLicitacoes/Download/Download.asp?coduasg=",K60,"&amp;modprp=5&amp;numprp=",M60),"EDITAL")</f>
        <v>EDITAL</v>
      </c>
      <c r="AH60" s="14"/>
      <c r="AI60" s="14"/>
      <c r="AJ60" s="14"/>
      <c r="AK60" s="8"/>
      <c r="AL60" s="20"/>
    </row>
    <row r="61" spans="1:38" ht="51" x14ac:dyDescent="0.25">
      <c r="A61" s="5" t="s">
        <v>23</v>
      </c>
      <c r="B61" s="6">
        <v>43900</v>
      </c>
      <c r="C61" s="5" t="s">
        <v>24</v>
      </c>
      <c r="D61" s="6">
        <v>43910</v>
      </c>
      <c r="E61" s="6">
        <v>44211</v>
      </c>
      <c r="F61" s="5" t="s">
        <v>25</v>
      </c>
      <c r="G61" s="5" t="s">
        <v>26</v>
      </c>
      <c r="H61" s="5" t="s">
        <v>27</v>
      </c>
      <c r="I61" s="5" t="s">
        <v>28</v>
      </c>
      <c r="J61" s="5" t="s">
        <v>29</v>
      </c>
      <c r="K61" s="5" t="s">
        <v>30</v>
      </c>
      <c r="L61" s="5" t="s">
        <v>31</v>
      </c>
      <c r="M61" s="5">
        <v>62020</v>
      </c>
      <c r="N61" s="5" t="s">
        <v>32</v>
      </c>
      <c r="O61" s="5" t="s">
        <v>33</v>
      </c>
      <c r="P61" s="5" t="s">
        <v>34</v>
      </c>
      <c r="Q61" s="5" t="s">
        <v>35</v>
      </c>
      <c r="R61" s="5" t="s">
        <v>36</v>
      </c>
      <c r="S61" s="5" t="s">
        <v>37</v>
      </c>
      <c r="T61" s="5" t="s">
        <v>38</v>
      </c>
      <c r="U61" s="5" t="s">
        <v>39</v>
      </c>
      <c r="V61" s="5" t="s">
        <v>40</v>
      </c>
      <c r="W61" s="5" t="s">
        <v>41</v>
      </c>
      <c r="X61" s="5" t="s">
        <v>42</v>
      </c>
      <c r="Y61" s="5" t="s">
        <v>43</v>
      </c>
      <c r="Z61" s="5" t="s">
        <v>44</v>
      </c>
      <c r="AA61" s="8">
        <v>3054321.72</v>
      </c>
      <c r="AB61" s="7">
        <v>2376100</v>
      </c>
      <c r="AC61" s="12">
        <f>AB61/AA61-1</f>
        <v>-0.222053137218302</v>
      </c>
      <c r="AD61" s="8">
        <v>53</v>
      </c>
      <c r="AE61" s="8">
        <v>269</v>
      </c>
      <c r="AF61" s="10" t="str">
        <f>HYPERLINK(CONCATENATE("http://comprasnet.gov.br/livre/Pregao/ata2.asp?co_no_uasg=",K61,"&amp;numprp=",M61,"&amp;codigoModalidade=5"),"PROPOSTA")</f>
        <v>PROPOSTA</v>
      </c>
      <c r="AG61" s="10" t="str">
        <f>HYPERLINK(CONCATENATE("http://comprasnet.gov.br/ConsultaLicitacoes/Download/Download.asp?coduasg=",K61,"&amp;modprp=5&amp;numprp=",M61),"EDITAL")</f>
        <v>EDITAL</v>
      </c>
      <c r="AH61" s="14"/>
      <c r="AI61" s="14"/>
      <c r="AJ61" s="14"/>
      <c r="AK61" s="8"/>
      <c r="AL61" s="20"/>
    </row>
    <row r="62" spans="1:38" ht="51" x14ac:dyDescent="0.25">
      <c r="A62" s="5" t="s">
        <v>244</v>
      </c>
      <c r="B62" s="6">
        <v>44447</v>
      </c>
      <c r="C62" s="5" t="s">
        <v>80</v>
      </c>
      <c r="D62" s="6">
        <v>44509</v>
      </c>
      <c r="E62" s="6">
        <v>44533</v>
      </c>
      <c r="F62" s="5" t="s">
        <v>25</v>
      </c>
      <c r="G62" s="5" t="s">
        <v>26</v>
      </c>
      <c r="H62" s="5" t="s">
        <v>51</v>
      </c>
      <c r="I62" s="5" t="s">
        <v>28</v>
      </c>
      <c r="J62" s="5" t="s">
        <v>29</v>
      </c>
      <c r="K62" s="5" t="s">
        <v>245</v>
      </c>
      <c r="L62" s="5" t="s">
        <v>246</v>
      </c>
      <c r="M62" s="5">
        <v>12021</v>
      </c>
      <c r="N62" s="5" t="s">
        <v>46</v>
      </c>
      <c r="O62" s="5" t="s">
        <v>33</v>
      </c>
      <c r="P62" s="5" t="s">
        <v>34</v>
      </c>
      <c r="Q62" s="5" t="s">
        <v>35</v>
      </c>
      <c r="R62" s="5" t="s">
        <v>55</v>
      </c>
      <c r="S62" s="5" t="s">
        <v>37</v>
      </c>
      <c r="T62" s="5" t="s">
        <v>247</v>
      </c>
      <c r="U62" s="5" t="s">
        <v>246</v>
      </c>
      <c r="V62" s="5" t="s">
        <v>247</v>
      </c>
      <c r="W62" s="5" t="s">
        <v>246</v>
      </c>
      <c r="X62" s="5" t="s">
        <v>246</v>
      </c>
      <c r="Y62" s="5" t="s">
        <v>248</v>
      </c>
      <c r="Z62" s="5" t="s">
        <v>249</v>
      </c>
      <c r="AA62" s="8">
        <v>123163.14</v>
      </c>
      <c r="AB62" s="7">
        <v>82108.56</v>
      </c>
      <c r="AC62" s="12">
        <f>AB62/AA62-1</f>
        <v>-0.33333495719579742</v>
      </c>
      <c r="AD62" s="8">
        <v>11.5</v>
      </c>
      <c r="AE62" s="8">
        <v>37</v>
      </c>
      <c r="AF62" s="10" t="str">
        <f>HYPERLINK(CONCATENATE("http://comprasnet.gov.br/livre/Pregao/ata2.asp?co_no_uasg=",K62,"&amp;numprp=",M62,"&amp;codigoModalidade=5"),"PROPOSTA")</f>
        <v>PROPOSTA</v>
      </c>
      <c r="AG62" s="10" t="str">
        <f>HYPERLINK(CONCATENATE("http://comprasnet.gov.br/ConsultaLicitacoes/Download/Download.asp?coduasg=",K62,"&amp;modprp=5&amp;numprp=",M62),"EDITAL")</f>
        <v>EDITAL</v>
      </c>
      <c r="AH62" s="14"/>
      <c r="AI62" s="14"/>
      <c r="AJ62" s="14"/>
      <c r="AK62" s="8"/>
      <c r="AL62" s="20"/>
    </row>
    <row r="63" spans="1:38" ht="51" x14ac:dyDescent="0.25">
      <c r="A63" s="5" t="s">
        <v>244</v>
      </c>
      <c r="B63" s="6">
        <v>44447</v>
      </c>
      <c r="C63" s="5" t="s">
        <v>80</v>
      </c>
      <c r="D63" s="6">
        <v>44509</v>
      </c>
      <c r="E63" s="6">
        <v>44533</v>
      </c>
      <c r="F63" s="5" t="s">
        <v>25</v>
      </c>
      <c r="G63" s="5" t="s">
        <v>26</v>
      </c>
      <c r="H63" s="5" t="s">
        <v>51</v>
      </c>
      <c r="I63" s="5" t="s">
        <v>28</v>
      </c>
      <c r="J63" s="5" t="s">
        <v>29</v>
      </c>
      <c r="K63" s="5" t="s">
        <v>245</v>
      </c>
      <c r="L63" s="5" t="s">
        <v>246</v>
      </c>
      <c r="M63" s="5">
        <v>12021</v>
      </c>
      <c r="N63" s="5" t="s">
        <v>46</v>
      </c>
      <c r="O63" s="5" t="s">
        <v>33</v>
      </c>
      <c r="P63" s="5" t="s">
        <v>34</v>
      </c>
      <c r="Q63" s="5" t="s">
        <v>35</v>
      </c>
      <c r="R63" s="5" t="s">
        <v>55</v>
      </c>
      <c r="S63" s="5" t="s">
        <v>37</v>
      </c>
      <c r="T63" s="5" t="s">
        <v>247</v>
      </c>
      <c r="U63" s="5" t="s">
        <v>246</v>
      </c>
      <c r="V63" s="5" t="s">
        <v>247</v>
      </c>
      <c r="W63" s="5" t="s">
        <v>246</v>
      </c>
      <c r="X63" s="5" t="s">
        <v>246</v>
      </c>
      <c r="Y63" s="5" t="s">
        <v>250</v>
      </c>
      <c r="Z63" s="5" t="s">
        <v>251</v>
      </c>
      <c r="AA63" s="8">
        <v>123163.14</v>
      </c>
      <c r="AB63" s="7">
        <v>37852.68</v>
      </c>
      <c r="AC63" s="12">
        <f>AB63/AA63-1</f>
        <v>-0.69266226892234162</v>
      </c>
      <c r="AD63" s="8">
        <v>11.5</v>
      </c>
      <c r="AE63" s="8">
        <v>37</v>
      </c>
      <c r="AF63" s="10" t="str">
        <f>HYPERLINK(CONCATENATE("http://comprasnet.gov.br/livre/Pregao/ata2.asp?co_no_uasg=",K63,"&amp;numprp=",M63,"&amp;codigoModalidade=5"),"PROPOSTA")</f>
        <v>PROPOSTA</v>
      </c>
      <c r="AG63" s="10" t="str">
        <f>HYPERLINK(CONCATENATE("http://comprasnet.gov.br/ConsultaLicitacoes/Download/Download.asp?coduasg=",K63,"&amp;modprp=5&amp;numprp=",M63),"EDITAL")</f>
        <v>EDITAL</v>
      </c>
      <c r="AH63" s="14"/>
      <c r="AI63" s="14"/>
      <c r="AJ63" s="14"/>
      <c r="AK63" s="8"/>
      <c r="AL63" s="20"/>
    </row>
    <row r="64" spans="1:38" ht="40.799999999999997" x14ac:dyDescent="0.25">
      <c r="A64" s="5" t="s">
        <v>319</v>
      </c>
      <c r="B64" s="6">
        <v>44568</v>
      </c>
      <c r="C64" s="5" t="s">
        <v>312</v>
      </c>
      <c r="D64" s="6">
        <v>44588</v>
      </c>
      <c r="E64" s="6">
        <v>44678</v>
      </c>
      <c r="F64" s="5" t="s">
        <v>50</v>
      </c>
      <c r="G64" s="5" t="s">
        <v>45</v>
      </c>
      <c r="H64" s="5" t="s">
        <v>27</v>
      </c>
      <c r="I64" s="5" t="s">
        <v>52</v>
      </c>
      <c r="J64" s="5" t="s">
        <v>29</v>
      </c>
      <c r="K64" s="5" t="s">
        <v>320</v>
      </c>
      <c r="L64" s="5" t="s">
        <v>321</v>
      </c>
      <c r="M64" s="5">
        <v>212021</v>
      </c>
      <c r="N64" s="5" t="s">
        <v>32</v>
      </c>
      <c r="O64" s="5" t="s">
        <v>33</v>
      </c>
      <c r="P64" s="5" t="s">
        <v>34</v>
      </c>
      <c r="Q64" s="5" t="s">
        <v>35</v>
      </c>
      <c r="R64" s="5" t="s">
        <v>36</v>
      </c>
      <c r="S64" s="5" t="s">
        <v>37</v>
      </c>
      <c r="T64" s="5" t="s">
        <v>38</v>
      </c>
      <c r="U64" s="5" t="s">
        <v>39</v>
      </c>
      <c r="V64" s="5" t="s">
        <v>40</v>
      </c>
      <c r="W64" s="5" t="s">
        <v>41</v>
      </c>
      <c r="X64" s="5" t="s">
        <v>42</v>
      </c>
      <c r="Y64" s="5" t="s">
        <v>313</v>
      </c>
      <c r="Z64" s="5" t="s">
        <v>314</v>
      </c>
      <c r="AA64" s="8">
        <v>838841.52</v>
      </c>
      <c r="AB64" s="7">
        <v>449572.68</v>
      </c>
      <c r="AC64" s="12">
        <f>AB64/AA64-1</f>
        <v>-0.46405528424487141</v>
      </c>
      <c r="AD64" s="8">
        <v>29</v>
      </c>
      <c r="AE64" s="8">
        <v>107.5</v>
      </c>
      <c r="AF64" s="10" t="str">
        <f>HYPERLINK(CONCATENATE("http://comprasnet.gov.br/livre/Pregao/ata2.asp?co_no_uasg=",K64,"&amp;numprp=",M64,"&amp;codigoModalidade=5"),"PROPOSTA")</f>
        <v>PROPOSTA</v>
      </c>
      <c r="AG64" s="10" t="str">
        <f>HYPERLINK(CONCATENATE("http://comprasnet.gov.br/ConsultaLicitacoes/Download/Download.asp?coduasg=",K64,"&amp;modprp=5&amp;numprp=",M64),"EDITAL")</f>
        <v>EDITAL</v>
      </c>
      <c r="AH64" s="14"/>
      <c r="AI64" s="14"/>
      <c r="AJ64" s="14"/>
      <c r="AK64" s="8"/>
      <c r="AL64" s="20"/>
    </row>
    <row r="65" spans="1:38" ht="40.799999999999997" x14ac:dyDescent="0.25">
      <c r="A65" s="5" t="s">
        <v>292</v>
      </c>
      <c r="B65" s="6">
        <v>44497</v>
      </c>
      <c r="C65" s="5" t="s">
        <v>80</v>
      </c>
      <c r="D65" s="6">
        <v>44531</v>
      </c>
      <c r="E65" s="6">
        <v>44784</v>
      </c>
      <c r="F65" s="5" t="s">
        <v>25</v>
      </c>
      <c r="G65" s="5" t="s">
        <v>26</v>
      </c>
      <c r="H65" s="5" t="s">
        <v>27</v>
      </c>
      <c r="I65" s="5" t="s">
        <v>28</v>
      </c>
      <c r="J65" s="5" t="s">
        <v>293</v>
      </c>
      <c r="K65" s="5" t="s">
        <v>78</v>
      </c>
      <c r="L65" s="5" t="s">
        <v>79</v>
      </c>
      <c r="M65" s="5">
        <v>3042021</v>
      </c>
      <c r="N65" s="5" t="s">
        <v>32</v>
      </c>
      <c r="O65" s="5" t="s">
        <v>33</v>
      </c>
      <c r="P65" s="5" t="s">
        <v>34</v>
      </c>
      <c r="Q65" s="5" t="s">
        <v>35</v>
      </c>
      <c r="R65" s="5" t="s">
        <v>36</v>
      </c>
      <c r="S65" s="5" t="s">
        <v>37</v>
      </c>
      <c r="T65" s="5" t="s">
        <v>38</v>
      </c>
      <c r="U65" s="5" t="s">
        <v>39</v>
      </c>
      <c r="V65" s="5" t="s">
        <v>40</v>
      </c>
      <c r="W65" s="5" t="s">
        <v>41</v>
      </c>
      <c r="X65" s="5" t="s">
        <v>42</v>
      </c>
      <c r="Y65" s="5" t="s">
        <v>111</v>
      </c>
      <c r="Z65" s="5" t="s">
        <v>112</v>
      </c>
      <c r="AA65" s="8">
        <v>24668977.02</v>
      </c>
      <c r="AB65" s="7">
        <v>24668977.02</v>
      </c>
      <c r="AC65" s="12">
        <f>AB65/AA65-1</f>
        <v>0</v>
      </c>
      <c r="AD65" s="8">
        <v>4</v>
      </c>
      <c r="AE65" s="8">
        <v>148</v>
      </c>
      <c r="AF65" s="10" t="str">
        <f>HYPERLINK(CONCATENATE("http://comprasnet.gov.br/livre/Pregao/ata2.asp?co_no_uasg=",K65,"&amp;numprp=",M65,"&amp;codigoModalidade=5"),"PROPOSTA")</f>
        <v>PROPOSTA</v>
      </c>
      <c r="AG65" s="10" t="str">
        <f>HYPERLINK(CONCATENATE("http://comprasnet.gov.br/ConsultaLicitacoes/Download/Download.asp?coduasg=",K65,"&amp;modprp=5&amp;numprp=",M65),"EDITAL")</f>
        <v>EDITAL</v>
      </c>
      <c r="AH65" s="14" t="s">
        <v>424</v>
      </c>
      <c r="AI65" s="14"/>
      <c r="AJ65" s="14"/>
      <c r="AK65" s="8">
        <v>30</v>
      </c>
      <c r="AL65" s="19" t="s">
        <v>26</v>
      </c>
    </row>
    <row r="66" spans="1:38" ht="40.799999999999997" x14ac:dyDescent="0.25">
      <c r="A66" s="5" t="s">
        <v>367</v>
      </c>
      <c r="B66" s="6">
        <v>44642</v>
      </c>
      <c r="C66" s="5" t="s">
        <v>312</v>
      </c>
      <c r="D66" s="6">
        <v>44662</v>
      </c>
      <c r="E66" s="6">
        <v>44711</v>
      </c>
      <c r="F66" s="5" t="s">
        <v>25</v>
      </c>
      <c r="G66" s="5" t="s">
        <v>45</v>
      </c>
      <c r="H66" s="5" t="s">
        <v>27</v>
      </c>
      <c r="I66" s="5" t="s">
        <v>28</v>
      </c>
      <c r="J66" s="5" t="s">
        <v>29</v>
      </c>
      <c r="K66" s="5" t="s">
        <v>78</v>
      </c>
      <c r="L66" s="5" t="s">
        <v>79</v>
      </c>
      <c r="M66" s="5">
        <v>602022</v>
      </c>
      <c r="N66" s="5" t="s">
        <v>32</v>
      </c>
      <c r="O66" s="5" t="s">
        <v>33</v>
      </c>
      <c r="P66" s="5" t="s">
        <v>34</v>
      </c>
      <c r="Q66" s="5" t="s">
        <v>35</v>
      </c>
      <c r="R66" s="5" t="s">
        <v>36</v>
      </c>
      <c r="S66" s="5" t="s">
        <v>37</v>
      </c>
      <c r="T66" s="5" t="s">
        <v>38</v>
      </c>
      <c r="U66" s="5" t="s">
        <v>39</v>
      </c>
      <c r="V66" s="5" t="s">
        <v>40</v>
      </c>
      <c r="W66" s="5" t="s">
        <v>41</v>
      </c>
      <c r="X66" s="5" t="s">
        <v>42</v>
      </c>
      <c r="Y66" s="5" t="s">
        <v>242</v>
      </c>
      <c r="Z66" s="5" t="s">
        <v>243</v>
      </c>
      <c r="AA66" s="8">
        <v>22117025.039999999</v>
      </c>
      <c r="AB66" s="7">
        <v>17428999.559999999</v>
      </c>
      <c r="AC66" s="12">
        <f>AB66/AA66-1</f>
        <v>-0.21196455994969565</v>
      </c>
      <c r="AD66" s="8">
        <v>16</v>
      </c>
      <c r="AE66" s="8">
        <v>120</v>
      </c>
      <c r="AF66" s="10" t="str">
        <f>HYPERLINK(CONCATENATE("http://comprasnet.gov.br/livre/Pregao/ata2.asp?co_no_uasg=",K66,"&amp;numprp=",M66,"&amp;codigoModalidade=5"),"PROPOSTA")</f>
        <v>PROPOSTA</v>
      </c>
      <c r="AG66" s="10" t="str">
        <f>HYPERLINK(CONCATENATE("http://comprasnet.gov.br/ConsultaLicitacoes/Download/Download.asp?coduasg=",K66,"&amp;modprp=5&amp;numprp=",M66),"EDITAL")</f>
        <v>EDITAL</v>
      </c>
      <c r="AH66" s="14" t="s">
        <v>424</v>
      </c>
      <c r="AI66" s="14"/>
      <c r="AJ66" s="14"/>
      <c r="AK66" s="8">
        <v>12</v>
      </c>
      <c r="AL66" s="19" t="s">
        <v>45</v>
      </c>
    </row>
  </sheetData>
  <autoFilter ref="A1:AL66" xr:uid="{00000000-0001-0000-0000-000000000000}"/>
  <sortState xmlns:xlrd2="http://schemas.microsoft.com/office/spreadsheetml/2017/richdata2" ref="A2:AL66">
    <sortCondition ref="K2:K66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Franklin Brasil</dc:creator>
  <cp:lastModifiedBy>Franklin Brasil</cp:lastModifiedBy>
  <dcterms:created xsi:type="dcterms:W3CDTF">2022-10-13T21:43:41Z</dcterms:created>
  <dcterms:modified xsi:type="dcterms:W3CDTF">2022-12-11T13:52:53Z</dcterms:modified>
</cp:coreProperties>
</file>